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89" l="1"/>
  <c r="AB22"/>
  <c r="AL99" i="28"/>
  <c r="AL99" i="29"/>
  <c r="AK99" i="26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N95" s="1"/>
  <c r="L95"/>
  <c r="K95"/>
  <c r="J95"/>
  <c r="I95"/>
  <c r="M94"/>
  <c r="N94" s="1"/>
  <c r="L94"/>
  <c r="K94"/>
  <c r="J94"/>
  <c r="I94"/>
  <c r="M93"/>
  <c r="L93"/>
  <c r="K93"/>
  <c r="J93"/>
  <c r="I93"/>
  <c r="M92"/>
  <c r="L92"/>
  <c r="K92"/>
  <c r="J92"/>
  <c r="I92"/>
  <c r="M91"/>
  <c r="N91" s="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N87" s="1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N79" s="1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N75" s="1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N71" s="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N67" s="1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N59" s="1"/>
  <c r="L59"/>
  <c r="K59"/>
  <c r="J59"/>
  <c r="I59"/>
  <c r="M58"/>
  <c r="N58" s="1"/>
  <c r="L58"/>
  <c r="K58"/>
  <c r="J58"/>
  <c r="I58"/>
  <c r="M57"/>
  <c r="L57"/>
  <c r="K57"/>
  <c r="J57"/>
  <c r="I57"/>
  <c r="M56"/>
  <c r="L56"/>
  <c r="K56"/>
  <c r="J56"/>
  <c r="I56"/>
  <c r="M55"/>
  <c r="N55" s="1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N51" s="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L99" s="1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U97"/>
  <c r="N97"/>
  <c r="U96"/>
  <c r="N96"/>
  <c r="U95"/>
  <c r="F95"/>
  <c r="U94"/>
  <c r="AD93"/>
  <c r="U93"/>
  <c r="N93"/>
  <c r="F93"/>
  <c r="AD92"/>
  <c r="U92"/>
  <c r="N92"/>
  <c r="U91"/>
  <c r="F91"/>
  <c r="U90"/>
  <c r="AD89"/>
  <c r="U89"/>
  <c r="N89"/>
  <c r="F89"/>
  <c r="AD88"/>
  <c r="U88"/>
  <c r="N88"/>
  <c r="U87"/>
  <c r="F87"/>
  <c r="U86"/>
  <c r="AD85"/>
  <c r="U85"/>
  <c r="N85"/>
  <c r="F85"/>
  <c r="U84"/>
  <c r="F84"/>
  <c r="U83"/>
  <c r="N83"/>
  <c r="F83"/>
  <c r="U82"/>
  <c r="U81"/>
  <c r="N81"/>
  <c r="F81"/>
  <c r="U80"/>
  <c r="U79"/>
  <c r="F79"/>
  <c r="AC78"/>
  <c r="U78"/>
  <c r="U77"/>
  <c r="N77"/>
  <c r="F77"/>
  <c r="U76"/>
  <c r="F76"/>
  <c r="U75"/>
  <c r="F75"/>
  <c r="U74"/>
  <c r="F74"/>
  <c r="U73"/>
  <c r="N73"/>
  <c r="F73"/>
  <c r="U72"/>
  <c r="U71"/>
  <c r="F71"/>
  <c r="U70"/>
  <c r="AD69"/>
  <c r="U69"/>
  <c r="N69"/>
  <c r="U68"/>
  <c r="U67"/>
  <c r="F67"/>
  <c r="AD66"/>
  <c r="U66"/>
  <c r="AD65"/>
  <c r="U65"/>
  <c r="N65"/>
  <c r="U64"/>
  <c r="F64"/>
  <c r="U63"/>
  <c r="N63"/>
  <c r="F63"/>
  <c r="AC62"/>
  <c r="U62"/>
  <c r="U61"/>
  <c r="N61"/>
  <c r="F61"/>
  <c r="U60"/>
  <c r="U59"/>
  <c r="F59"/>
  <c r="U58"/>
  <c r="U57"/>
  <c r="N57"/>
  <c r="F57"/>
  <c r="U56"/>
  <c r="F56"/>
  <c r="U55"/>
  <c r="F55"/>
  <c r="U54"/>
  <c r="F54"/>
  <c r="AD53"/>
  <c r="U53"/>
  <c r="N53"/>
  <c r="F53"/>
  <c r="U52"/>
  <c r="U51"/>
  <c r="F51"/>
  <c r="AD50"/>
  <c r="U50"/>
  <c r="U49"/>
  <c r="F49"/>
  <c r="U48"/>
  <c r="U47"/>
  <c r="F47"/>
  <c r="U46"/>
  <c r="U45"/>
  <c r="F45"/>
  <c r="U44"/>
  <c r="U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U97"/>
  <c r="U96"/>
  <c r="U95"/>
  <c r="F95"/>
  <c r="U94"/>
  <c r="U93"/>
  <c r="F93"/>
  <c r="U92"/>
  <c r="U91"/>
  <c r="F91"/>
  <c r="U90"/>
  <c r="U89"/>
  <c r="F89"/>
  <c r="U88"/>
  <c r="U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U72"/>
  <c r="F72"/>
  <c r="U71"/>
  <c r="F71"/>
  <c r="U70"/>
  <c r="F70"/>
  <c r="U69"/>
  <c r="F69"/>
  <c r="U68"/>
  <c r="N68"/>
  <c r="U67"/>
  <c r="F67"/>
  <c r="U66"/>
  <c r="U65"/>
  <c r="F65"/>
  <c r="U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N48"/>
  <c r="U47"/>
  <c r="U46"/>
  <c r="F46"/>
  <c r="U45"/>
  <c r="F45"/>
  <c r="U44"/>
  <c r="N44"/>
  <c r="U43"/>
  <c r="U42"/>
  <c r="N42"/>
  <c r="U41"/>
  <c r="F41"/>
  <c r="U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U27"/>
  <c r="N27"/>
  <c r="F27"/>
  <c r="U26"/>
  <c r="U25"/>
  <c r="U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A1"/>
  <c r="T99" i="58"/>
  <c r="S99"/>
  <c r="R99"/>
  <c r="Q99"/>
  <c r="P99"/>
  <c r="U98"/>
  <c r="U97"/>
  <c r="F97"/>
  <c r="U96"/>
  <c r="U95"/>
  <c r="U94"/>
  <c r="U93"/>
  <c r="F93"/>
  <c r="U92"/>
  <c r="U91"/>
  <c r="U90"/>
  <c r="U89"/>
  <c r="F89"/>
  <c r="U88"/>
  <c r="U87"/>
  <c r="U86"/>
  <c r="U85"/>
  <c r="F85"/>
  <c r="U84"/>
  <c r="U83"/>
  <c r="F83"/>
  <c r="U82"/>
  <c r="U81"/>
  <c r="F81"/>
  <c r="U80"/>
  <c r="U79"/>
  <c r="F79"/>
  <c r="U78"/>
  <c r="U77"/>
  <c r="U76"/>
  <c r="U75"/>
  <c r="F75"/>
  <c r="U74"/>
  <c r="U73"/>
  <c r="U72"/>
  <c r="U71"/>
  <c r="F71"/>
  <c r="U70"/>
  <c r="U69"/>
  <c r="F69"/>
  <c r="U68"/>
  <c r="U67"/>
  <c r="F67"/>
  <c r="U66"/>
  <c r="U65"/>
  <c r="F65"/>
  <c r="U64"/>
  <c r="U63"/>
  <c r="F63"/>
  <c r="U62"/>
  <c r="U61"/>
  <c r="U60"/>
  <c r="F60"/>
  <c r="U59"/>
  <c r="F59"/>
  <c r="U58"/>
  <c r="F58"/>
  <c r="U57"/>
  <c r="F57"/>
  <c r="U56"/>
  <c r="F56"/>
  <c r="U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U77"/>
  <c r="N77"/>
  <c r="F77"/>
  <c r="U76"/>
  <c r="F76"/>
  <c r="U75"/>
  <c r="U74"/>
  <c r="U73"/>
  <c r="F73"/>
  <c r="U72"/>
  <c r="U71"/>
  <c r="F71"/>
  <c r="U70"/>
  <c r="U69"/>
  <c r="N69"/>
  <c r="U68"/>
  <c r="U67"/>
  <c r="F67"/>
  <c r="U66"/>
  <c r="U65"/>
  <c r="F65"/>
  <c r="U64"/>
  <c r="U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U95"/>
  <c r="F95"/>
  <c r="U94"/>
  <c r="N94"/>
  <c r="U93"/>
  <c r="N93"/>
  <c r="F93"/>
  <c r="U92"/>
  <c r="N92"/>
  <c r="U91"/>
  <c r="F91"/>
  <c r="U90"/>
  <c r="U89"/>
  <c r="N89"/>
  <c r="F89"/>
  <c r="U88"/>
  <c r="U87"/>
  <c r="U86"/>
  <c r="U85"/>
  <c r="N85"/>
  <c r="F85"/>
  <c r="U84"/>
  <c r="U83"/>
  <c r="F83"/>
  <c r="U82"/>
  <c r="U81"/>
  <c r="N81"/>
  <c r="F81"/>
  <c r="U80"/>
  <c r="U79"/>
  <c r="U78"/>
  <c r="U77"/>
  <c r="N77"/>
  <c r="U76"/>
  <c r="U75"/>
  <c r="F75"/>
  <c r="U74"/>
  <c r="U73"/>
  <c r="N73"/>
  <c r="F73"/>
  <c r="U72"/>
  <c r="U71"/>
  <c r="F71"/>
  <c r="U70"/>
  <c r="U69"/>
  <c r="N69"/>
  <c r="F69"/>
  <c r="U68"/>
  <c r="F68"/>
  <c r="U67"/>
  <c r="F67"/>
  <c r="U66"/>
  <c r="F66"/>
  <c r="U65"/>
  <c r="N65"/>
  <c r="F65"/>
  <c r="U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F35"/>
  <c r="U34"/>
  <c r="U33"/>
  <c r="F33"/>
  <c r="U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F19"/>
  <c r="U18"/>
  <c r="U17"/>
  <c r="F17"/>
  <c r="U16"/>
  <c r="U15"/>
  <c r="F15"/>
  <c r="U14"/>
  <c r="U13"/>
  <c r="N13"/>
  <c r="U12"/>
  <c r="U11"/>
  <c r="F11"/>
  <c r="U10"/>
  <c r="U9"/>
  <c r="U8"/>
  <c r="U7"/>
  <c r="F7"/>
  <c r="U6"/>
  <c r="N6"/>
  <c r="U5"/>
  <c r="N5"/>
  <c r="U4"/>
  <c r="U3"/>
  <c r="A1"/>
  <c r="F30" i="62" l="1"/>
  <c r="F28"/>
  <c r="F26"/>
  <c r="F24"/>
  <c r="F22"/>
  <c r="F16"/>
  <c r="F14"/>
  <c r="F12"/>
  <c r="F10"/>
  <c r="F8"/>
  <c r="F6"/>
  <c r="F98" i="63"/>
  <c r="F92"/>
  <c r="F90"/>
  <c r="F86"/>
  <c r="F84"/>
  <c r="F80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4"/>
  <c r="C99"/>
  <c r="F87" i="55"/>
  <c r="F79"/>
  <c r="F77"/>
  <c r="F75" i="56"/>
  <c r="F69"/>
  <c r="F63"/>
  <c r="F45"/>
  <c r="F23"/>
  <c r="F95" i="58"/>
  <c r="F91"/>
  <c r="F87"/>
  <c r="F77"/>
  <c r="F73"/>
  <c r="F61"/>
  <c r="F55"/>
  <c r="F97" i="61"/>
  <c r="F87"/>
  <c r="F63"/>
  <c r="F47"/>
  <c r="F69" i="62"/>
  <c r="F65"/>
  <c r="N54"/>
  <c r="N62"/>
  <c r="N66"/>
  <c r="N70"/>
  <c r="N74"/>
  <c r="N78"/>
  <c r="N82"/>
  <c r="N86"/>
  <c r="N90"/>
  <c r="N98"/>
  <c r="N24" i="61"/>
  <c r="N28"/>
  <c r="N40"/>
  <c r="N52"/>
  <c r="N56"/>
  <c r="N60"/>
  <c r="N64"/>
  <c r="N72"/>
  <c r="N76"/>
  <c r="N51" i="55"/>
  <c r="N96"/>
  <c r="N46" i="61"/>
  <c r="N50"/>
  <c r="N58"/>
  <c r="N66"/>
  <c r="N70"/>
  <c r="N78"/>
  <c r="N82"/>
  <c r="N94"/>
  <c r="N98"/>
  <c r="F97" i="62"/>
  <c r="F88"/>
  <c r="F43"/>
  <c r="F73" i="61"/>
  <c r="F43"/>
  <c r="B99"/>
  <c r="F79" i="56"/>
  <c r="C99"/>
  <c r="B99"/>
  <c r="C99" i="55"/>
  <c r="F54" i="58"/>
  <c r="F52"/>
  <c r="B99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O58" s="1"/>
  <c r="N62"/>
  <c r="N66"/>
  <c r="N70"/>
  <c r="O70" s="1"/>
  <c r="N74"/>
  <c r="N78"/>
  <c r="N9"/>
  <c r="N13"/>
  <c r="O13" s="1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O91" s="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O55" s="1"/>
  <c r="N56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N87"/>
  <c r="O87" s="1"/>
  <c r="N88"/>
  <c r="N91"/>
  <c r="O91" s="1"/>
  <c r="N92"/>
  <c r="O92" s="1"/>
  <c r="N95"/>
  <c r="O95" s="1"/>
  <c r="N96"/>
  <c r="O96" s="1"/>
  <c r="I99"/>
  <c r="N81"/>
  <c r="O81" s="1"/>
  <c r="N82"/>
  <c r="N85"/>
  <c r="N86"/>
  <c r="N89"/>
  <c r="O89" s="1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V4"/>
  <c r="V47"/>
  <c r="V59"/>
  <c r="V31"/>
  <c r="V43"/>
  <c r="V87"/>
  <c r="V98"/>
  <c r="O98"/>
  <c r="V10" i="56"/>
  <c r="V19"/>
  <c r="V24"/>
  <c r="O26"/>
  <c r="V35"/>
  <c r="O35"/>
  <c r="V40"/>
  <c r="V42"/>
  <c r="O42"/>
  <c r="V51"/>
  <c r="O51"/>
  <c r="N8" i="55"/>
  <c r="F9"/>
  <c r="I99"/>
  <c r="M99"/>
  <c r="G10"/>
  <c r="N12"/>
  <c r="F13"/>
  <c r="V22"/>
  <c r="G26"/>
  <c r="N28"/>
  <c r="F29"/>
  <c r="V38"/>
  <c r="G42"/>
  <c r="N44"/>
  <c r="F45"/>
  <c r="O46"/>
  <c r="V54"/>
  <c r="G58"/>
  <c r="N60"/>
  <c r="F61"/>
  <c r="O64"/>
  <c r="O92"/>
  <c r="O29" i="56"/>
  <c r="O57"/>
  <c r="O65"/>
  <c r="O73"/>
  <c r="V3" i="55"/>
  <c r="V62"/>
  <c r="V66"/>
  <c r="V74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V75"/>
  <c r="V78"/>
  <c r="O78"/>
  <c r="V83"/>
  <c r="V86"/>
  <c r="V91"/>
  <c r="V94"/>
  <c r="V12" i="55"/>
  <c r="V17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N20"/>
  <c r="O20" s="1"/>
  <c r="F21"/>
  <c r="G34"/>
  <c r="O35"/>
  <c r="N36"/>
  <c r="O36" s="1"/>
  <c r="F37"/>
  <c r="G50"/>
  <c r="O51"/>
  <c r="N52"/>
  <c r="F53"/>
  <c r="O21" i="56"/>
  <c r="O37"/>
  <c r="O53"/>
  <c r="O61"/>
  <c r="O69"/>
  <c r="O77"/>
  <c r="O93"/>
  <c r="V70" i="55"/>
  <c r="O70"/>
  <c r="V78"/>
  <c r="O78"/>
  <c r="V86"/>
  <c r="O86"/>
  <c r="V91"/>
  <c r="V7" i="56"/>
  <c r="O7"/>
  <c r="V23"/>
  <c r="O23"/>
  <c r="V28"/>
  <c r="V30"/>
  <c r="V39"/>
  <c r="O39"/>
  <c r="V44"/>
  <c r="V46"/>
  <c r="O46"/>
  <c r="V55"/>
  <c r="V58"/>
  <c r="V63"/>
  <c r="V66"/>
  <c r="O66"/>
  <c r="V71"/>
  <c r="V74"/>
  <c r="O74"/>
  <c r="V79"/>
  <c r="V82"/>
  <c r="V87"/>
  <c r="V90"/>
  <c r="V95"/>
  <c r="V98"/>
  <c r="J99" i="55"/>
  <c r="G6"/>
  <c r="O7"/>
  <c r="N24"/>
  <c r="N40"/>
  <c r="N56"/>
  <c r="O63"/>
  <c r="O96"/>
  <c r="O56" i="56"/>
  <c r="V54" i="58"/>
  <c r="V63" i="55"/>
  <c r="V71"/>
  <c r="V75"/>
  <c r="V79"/>
  <c r="V83"/>
  <c r="G3" i="56"/>
  <c r="V56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66"/>
  <c r="V98"/>
  <c r="V76" i="55"/>
  <c r="V80"/>
  <c r="V88"/>
  <c r="V92"/>
  <c r="V96"/>
  <c r="F3" i="56"/>
  <c r="F99" s="1"/>
  <c r="V13"/>
  <c r="V17"/>
  <c r="V21"/>
  <c r="V25"/>
  <c r="V29"/>
  <c r="V33"/>
  <c r="V37"/>
  <c r="V41"/>
  <c r="V49"/>
  <c r="V53"/>
  <c r="V57"/>
  <c r="V61"/>
  <c r="V65"/>
  <c r="V69"/>
  <c r="V73"/>
  <c r="V77"/>
  <c r="V81"/>
  <c r="V89"/>
  <c r="V93"/>
  <c r="N3" i="57"/>
  <c r="V30" i="58"/>
  <c r="O30"/>
  <c r="V62"/>
  <c r="V78"/>
  <c r="V94"/>
  <c r="N3" i="56"/>
  <c r="N90" i="57"/>
  <c r="F91"/>
  <c r="K99" i="58"/>
  <c r="U99"/>
  <c r="F9"/>
  <c r="F17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71"/>
  <c r="O27"/>
  <c r="O45" i="58"/>
  <c r="O38" i="55"/>
  <c r="O86" i="56"/>
  <c r="O30" i="55"/>
  <c r="O66" i="58"/>
  <c r="O29"/>
  <c r="O93"/>
  <c r="O77"/>
  <c r="O61"/>
  <c r="O37"/>
  <c r="O21"/>
  <c r="O74"/>
  <c r="O42"/>
  <c r="O26"/>
  <c r="O9"/>
  <c r="O14" i="56"/>
  <c r="O45"/>
  <c r="O68"/>
  <c r="O11" i="57"/>
  <c r="O98" i="56"/>
  <c r="O94"/>
  <c r="O82"/>
  <c r="O52"/>
  <c r="O48"/>
  <c r="O40"/>
  <c r="O36"/>
  <c r="O24"/>
  <c r="G55" i="55"/>
  <c r="V55" s="1"/>
  <c r="O90"/>
  <c r="O84"/>
  <c r="O62"/>
  <c r="O88" i="56"/>
  <c r="O84"/>
  <c r="O60"/>
  <c r="V45"/>
  <c r="O25"/>
  <c r="E99"/>
  <c r="G8"/>
  <c r="V8" s="1"/>
  <c r="O5"/>
  <c r="G4"/>
  <c r="V4" s="1"/>
  <c r="O85"/>
  <c r="V14"/>
  <c r="O95" i="55"/>
  <c r="G82"/>
  <c r="V82" s="1"/>
  <c r="V72"/>
  <c r="V68"/>
  <c r="O60"/>
  <c r="O56"/>
  <c r="G52"/>
  <c r="V52" s="1"/>
  <c r="G44"/>
  <c r="V44" s="1"/>
  <c r="O40"/>
  <c r="G32"/>
  <c r="O28"/>
  <c r="O24"/>
  <c r="O22"/>
  <c r="G19"/>
  <c r="E99"/>
  <c r="O16"/>
  <c r="O14"/>
  <c r="O12"/>
  <c r="D99"/>
  <c r="O9"/>
  <c r="V97" i="58"/>
  <c r="O81"/>
  <c r="V61"/>
  <c r="V41"/>
  <c r="V37"/>
  <c r="O27"/>
  <c r="V26"/>
  <c r="O65"/>
  <c r="V42"/>
  <c r="G86" i="57"/>
  <c r="O86" s="1"/>
  <c r="G70"/>
  <c r="V70" s="1"/>
  <c r="G54"/>
  <c r="V54" s="1"/>
  <c r="G38"/>
  <c r="V38" s="1"/>
  <c r="G22"/>
  <c r="V22" s="1"/>
  <c r="G14"/>
  <c r="V14" s="1"/>
  <c r="G6"/>
  <c r="O6" s="1"/>
  <c r="G91" i="58"/>
  <c r="G75"/>
  <c r="G59"/>
  <c r="O57"/>
  <c r="O53"/>
  <c r="G43"/>
  <c r="O25"/>
  <c r="O17"/>
  <c r="G11"/>
  <c r="V11" s="1"/>
  <c r="E99"/>
  <c r="V74"/>
  <c r="D99"/>
  <c r="G98" i="57"/>
  <c r="V98" s="1"/>
  <c r="G90"/>
  <c r="V90" s="1"/>
  <c r="G74"/>
  <c r="V74" s="1"/>
  <c r="G25"/>
  <c r="V25" s="1"/>
  <c r="G18"/>
  <c r="O18" s="1"/>
  <c r="G10"/>
  <c r="V10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O78"/>
  <c r="V63"/>
  <c r="V12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14"/>
  <c r="V6"/>
  <c r="O98"/>
  <c r="O11" i="58"/>
  <c r="V18" i="57"/>
  <c r="V53"/>
  <c r="O55" i="55"/>
  <c r="O77" i="57"/>
  <c r="O54"/>
  <c r="O8" i="56"/>
  <c r="O52" i="55"/>
  <c r="O82"/>
  <c r="O12" i="56"/>
  <c r="O4"/>
  <c r="O44" i="55"/>
  <c r="O32"/>
  <c r="V32"/>
  <c r="V19"/>
  <c r="O19"/>
  <c r="O49"/>
  <c r="O56" i="58"/>
  <c r="V86" i="57"/>
  <c r="O61"/>
  <c r="O25"/>
  <c r="O22"/>
  <c r="V45"/>
  <c r="O10"/>
  <c r="O91" i="58"/>
  <c r="V91"/>
  <c r="O75"/>
  <c r="V75"/>
  <c r="O59"/>
  <c r="V59"/>
  <c r="V43"/>
  <c r="O43"/>
  <c r="O90" i="57"/>
  <c r="O21"/>
  <c r="O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67" i="54"/>
  <c r="AY96"/>
  <c r="AY93"/>
  <c r="AY70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DJ34" s="1"/>
  <c r="F34" i="40" s="1"/>
  <c r="BT35" i="54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I5"/>
  <c r="E5" i="40" s="1"/>
  <c r="BF17" i="54"/>
  <c r="BF30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I55"/>
  <c r="E55" i="40" s="1"/>
  <c r="AY64" i="54"/>
  <c r="AY68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1" i="54" l="1"/>
  <c r="CW38"/>
  <c r="CP36"/>
  <c r="CP35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6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8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N32" i="28" s="1"/>
  <c r="U32" i="53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AF39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N38" i="28" s="1"/>
  <c r="U38" i="53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AG32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<sst xmlns="http://schemas.openxmlformats.org/spreadsheetml/2006/main" count="8306" uniqueCount="524">
  <si>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</si>
  <si>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</si>
  <si>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</si>
  <si>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</si>
  <si>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</si>
  <si>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</si>
  <si>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</si>
  <si>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</si>
  <si>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</si>
  <si>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</si>
  <si>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</si>
  <si>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</si>
  <si>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</si>
  <si>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</si>
  <si>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</si>
  <si>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</si>
  <si>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</si>
  <si>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</si>
  <si>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</si>
  <si>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</si>
  <si>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</si>
  <si>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</si>
  <si>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</si>
  <si>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</si>
  <si>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</si>
  <si>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</si>
  <si>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</si>
  <si>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</si>
  <si>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</si>
  <si>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</si>
  <si>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</si>
  <si>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</si>
  <si>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</si>
  <si>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</si>
  <si>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</si>
  <si>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</si>
  <si>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</si>
  <si>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</si>
  <si>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</si>
  <si>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</si>
  <si>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</si>
  <si>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</si>
  <si>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</si>
  <si>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</si>
  <si>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</si>
  <si>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</si>
  <si>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</si>
  <si>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</si>
  <si>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</si>
  <si>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</si>
  <si>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</si>
  <si>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</si>
  <si>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</si>
  <si>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</si>
  <si>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</si>
  <si>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</si>
  <si>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</si>
  <si>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</si>
  <si>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</si>
  <si>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</si>
  <si>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</si>
  <si>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</si>
  <si>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</si>
  <si>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</si>
  <si>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</si>
  <si>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</si>
  <si>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</si>
  <si>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</si>
  <si>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</si>
  <si>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</si>
  <si>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</si>
  <si>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</si>
  <si>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</si>
  <si>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</si>
  <si>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</si>
  <si>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</si>
  <si>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</si>
  <si>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</si>
  <si>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</si>
  <si>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</si>
  <si>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</si>
  <si>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</si>
  <si>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</si>
  <si>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</si>
  <si>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</si>
  <si>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</si>
  <si>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</si>
  <si>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</si>
  <si>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</si>
  <si>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</si>
  <si>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</si>
  <si>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</si>
  <si>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</si>
  <si>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</si>
  <si>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</si>
  <si>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</si>
  <si>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</si>
  <si>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</si>
  <si>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</si>
  <si>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</si>
  <si>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</si>
  <si>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</si>
  <si>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</si>
  <si>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</si>
  <si>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</si>
  <si>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</si>
  <si>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</si>
  <si>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</si>
  <si>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</si>
  <si>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</si>
  <si>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</si>
  <si>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</si>
  <si>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</si>
  <si>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</si>
  <si>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</si>
  <si>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</si>
  <si>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</si>
  <si>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</si>
  <si>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</si>
  <si>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</si>
  <si>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</si>
  <si>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</si>
  <si>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</si>
  <si>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</si>
  <si>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</si>
  <si>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</si>
  <si>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</si>
  <si>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</si>
  <si>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</si>
  <si>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</si>
  <si>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</si>
  <si>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</si>
  <si>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</si>
  <si>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</si>
  <si>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</si>
  <si>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</si>
  <si>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</si>
  <si>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</si>
  <si>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</si>
  <si>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</si>
  <si>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</si>
  <si>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</si>
  <si>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</si>
  <si>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</si>
  <si>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</si>
  <si>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</si>
  <si>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</si>
  <si>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</si>
  <si>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</si>
  <si>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</si>
  <si>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</si>
  <si>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</si>
  <si>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</si>
  <si>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</si>
  <si>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</si>
  <si>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</si>
  <si>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</si>
  <si>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</si>
  <si>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</si>
  <si>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</si>
  <si>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</si>
  <si>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</si>
  <si>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</si>
  <si>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</si>
  <si>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</si>
  <si>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</si>
  <si>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</si>
  <si>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</si>
  <si>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</si>
  <si>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</si>
  <si>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</si>
  <si>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</si>
  <si>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</si>
  <si>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</si>
  <si>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</si>
  <si>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</si>
  <si>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</si>
  <si>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</si>
  <si>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</si>
  <si>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</si>
  <si>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</si>
  <si>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</si>
  <si>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</si>
  <si>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</si>
  <si>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</si>
  <si>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</si>
  <si>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</si>
  <si>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</si>
  <si>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</si>
  <si>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</si>
  <si>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</si>
  <si>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</si>
  <si>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</si>
  <si>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</si>
  <si>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</si>
  <si>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</si>
  <si>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</si>
  <si>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</si>
  <si>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</si>
  <si>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</si>
  <si>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</si>
  <si>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</si>
  <si>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</si>
  <si>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</si>
  <si>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</si>
  <si>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</si>
  <si>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</si>
  <si>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</si>
  <si>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</si>
  <si>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</si>
  <si>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</si>
  <si>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</si>
  <si>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</si>
  <si>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</si>
  <si>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</si>
  <si>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</si>
  <si>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</si>
  <si>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</si>
  <si>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</si>
  <si>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</si>
  <si>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</si>
  <si>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</si>
  <si>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</si>
  <si>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</si>
  <si>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</si>
  <si>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</si>
  <si>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</si>
  <si>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</si>
  <si>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</si>
  <si>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</si>
  <si>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</si>
  <si>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</si>
  <si>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</si>
  <si>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</si>
  <si>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</si>
  <si>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</si>
  <si>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</si>
  <si>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</si>
  <si>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</si>
  <si>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</si>
  <si>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</si>
  <si>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</si>
  <si>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</si>
  <si>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</si>
  <si>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</si>
  <si>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</si>
  <si>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</si>
  <si>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</si>
  <si>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</si>
  <si>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</si>
  <si>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</si>
  <si>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</si>
  <si>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</si>
  <si>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</si>
  <si>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</si>
  <si>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</si>
  <si>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</si>
  <si>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</si>
  <si>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</si>
  <si>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</si>
  <si>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</si>
  <si>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</si>
  <si>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</si>
  <si>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</si>
  <si>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</si>
  <si>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</si>
  <si>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</si>
  <si>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</si>
  <si>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</si>
  <si>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</si>
  <si>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</si>
  <si>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</si>
  <si>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</si>
  <si>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</si>
  <si>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</si>
  <si>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</si>
  <si>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</si>
  <si>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</si>
  <si>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</si>
  <si>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</si>
  <si>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</si>
  <si>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</si>
  <si>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</si>
  <si>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</si>
  <si>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</si>
  <si>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</si>
  <si>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</si>
  <si>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</si>
  <si>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</si>
  <si>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</si>
  <si>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</si>
  <si>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</si>
  <si>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</si>
  <si>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</si>
  <si>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</si>
  <si>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</si>
  <si>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</si>
  <si>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</si>
  <si>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</si>
  <si>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</si>
  <si>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</si>
  <si>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</si>
  <si>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</si>
  <si>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</si>
  <si>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</si>
  <si>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</si>
  <si>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</si>
  <si>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</si>
  <si>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</si>
  <si>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</si>
  <si>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</si>
  <si>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</si>
  <si>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</si>
  <si>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</si>
  <si>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</si>
  <si>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</si>
  <si>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</si>
  <si>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</si>
  <si>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</si>
  <si>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</si>
  <si>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</si>
  <si>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</si>
  <si>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</si>
  <si>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</si>
  <si>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</si>
  <si>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</si>
  <si>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</si>
  <si>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</si>
  <si>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</si>
  <si>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</si>
  <si>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</si>
  <si>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</si>
  <si>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</si>
  <si>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</si>
  <si>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</si>
  <si>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</si>
  <si>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</si>
  <si>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</si>
  <si>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</si>
  <si>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</si>
  <si>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</si>
  <si>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</si>
  <si>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</si>
  <si>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</si>
  <si>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</si>
  <si>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</si>
  <si>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</si>
  <si>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</si>
  <si>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</si>
  <si>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</si>
  <si>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</si>
  <si>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</si>
  <si>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</si>
  <si>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</si>
  <si>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</si>
  <si>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</si>
  <si>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</si>
  <si>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</si>
  <si>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</si>
  <si>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</si>
  <si>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</si>
  <si>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</si>
  <si>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</si>
  <si>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</si>
  <si>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</si>
  <si>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</si>
  <si>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</si>
  <si>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</si>
  <si>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</si>
  <si>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</si>
  <si>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</si>
  <si>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</si>
  <si>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</si>
  <si>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</si>
  <si>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</si>
  <si>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</si>
  <si>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</si>
  <si>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</si>
  <si>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</si>
  <si>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</si>
  <si>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</si>
  <si>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</si>
  <si>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</si>
  <si>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</si>
  <si>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</si>
  <si>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</si>
  <si>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</si>
  <si>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</si>
  <si>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</si>
  <si>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</si>
  <si>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</si>
  <si>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</si>
  <si>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</si>
  <si>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</si>
  <si>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</si>
  <si>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</si>
  <si>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</si>
  <si>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</si>
  <si>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</si>
  <si>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</si>
  <si>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</si>
  <si>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</si>
  <si>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</si>
  <si>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</si>
  <si>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</si>
  <si>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</si>
  <si>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</si>
  <si>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</si>
  <si>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</si>
  <si>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</si>
  <si>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</si>
  <si>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</si>
  <si>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</si>
  <si>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</si>
  <si>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</si>
  <si>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</si>
  <si>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</si>
  <si>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</si>
  <si>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</si>
  <si>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</si>
  <si>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</si>
  <si>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</si>
  <si>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</si>
  <si>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</si>
  <si>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</si>
  <si>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</si>
  <si>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</si>
  <si>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</si>
  <si>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</si>
  <si>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</si>
  <si>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</si>
  <si>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</si>
  <si>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</si>
  <si>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</si>
  <si>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</si>
  <si>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</si>
  <si>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</si>
  <si>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</si>
  <si>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</si>
  <si>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</si>
  <si>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</si>
  <si>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</si>
  <si>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</si>
  <si>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</si>
  <si>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</si>
  <si>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</si>
  <si>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</si>
  <si>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</si>
  <si>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</si>
  <si>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</si>
  <si>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</si>
  <si>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</si>
  <si>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</si>
  <si>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</si>
  <si>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</si>
  <si>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</si>
  <si>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</si>
  <si>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</si>
  <si>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</si>
  <si>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</si>
  <si>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</si>
  <si>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</si>
  <si>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</si>
  <si>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</si>
  <si>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</si>
  <si>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</si>
  <si>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</si>
  <si>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</si>
  <si>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</si>
  <si>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</si>
  <si>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</si>
  <si>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</si>
  <si>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</si>
  <si>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</si>
  <si>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</si>
  <si>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</si>
  <si>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</si>
  <si>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</si>
  <si>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</si>
  <si>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</si>
  <si>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</si>
  <si>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</si>
  <si>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</si>
  <si>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</si>
  <si>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</si>
  <si>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</si>
  <si>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</si>
  <si>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ADHPL</t>
  </si>
  <si>
    <t>APNRL</t>
  </si>
  <si>
    <t>CHANJUII</t>
  </si>
  <si>
    <t>KEDARSUGAR</t>
  </si>
  <si>
    <t>MRNCANEPWR</t>
  </si>
  <si>
    <t>NIRANISUGAR</t>
  </si>
  <si>
    <t>SCLTPS</t>
  </si>
  <si>
    <t>SEILP2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</si>
  <si>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</si>
  <si>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</si>
  <si>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</si>
  <si>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</si>
  <si>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</si>
  <si>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</si>
  <si>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</si>
  <si>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</si>
  <si>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</si>
  <si>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East_Delhi_Waste_Processing_Company_Limited_(EDWPCL)</t>
  </si>
  <si>
    <t>45IS2023/01/21</t>
  </si>
  <si>
    <t>21-01-2023</t>
  </si>
  <si>
    <t>IssueTime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</si>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</sst>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165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278.51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312.036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312.036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315.42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314.42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287.42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287.42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287.42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287.42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287.42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287.42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287.42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287.42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278.51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278.51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301.52600000000001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301.52600000000001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301.52600000000001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301.52600000000001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278.51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278.51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278.51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278.51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44947</v>
      </c>
      <c r="Z3" s="37">
        <f>S3</f>
        <v>44947</v>
      </c>
      <c r="AE3" s="36"/>
      <c r="AH3" s="38">
        <f>AV4</f>
        <v>44947</v>
      </c>
    </row>
    <row r="4" spans="1:48" ht="15.75" thickBot="1">
      <c r="A4" s="37">
        <f>frq!A1</f>
        <v>44947</v>
      </c>
      <c r="L4" s="37">
        <f>frq!A1</f>
        <v>44947</v>
      </c>
      <c r="P4" s="37">
        <f>frq!A1</f>
        <v>44947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19.527999999999999</v>
      </c>
      <c r="AF6" s="56">
        <f>'MSW BWN'!C3</f>
        <v>19.527999999999999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18.068000000000001</v>
      </c>
      <c r="AF7" s="56">
        <f>'MSW BWN'!C4</f>
        <v>18.068000000000001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19.239999999999998</v>
      </c>
      <c r="AF8" s="56">
        <f>'MSW BWN'!C5</f>
        <v>19.239999999999998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19.756</v>
      </c>
      <c r="AF9" s="56">
        <f>'MSW BWN'!C6</f>
        <v>19.756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18.815999999999999</v>
      </c>
      <c r="AF10" s="56">
        <f>'MSW BWN'!C7</f>
        <v>18.815999999999999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17.643999999999998</v>
      </c>
      <c r="AF11" s="56">
        <f>'MSW BWN'!C8</f>
        <v>17.643999999999998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14.456</v>
      </c>
      <c r="AF12" s="56">
        <f>'MSW BWN'!C9</f>
        <v>14.456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15.416</v>
      </c>
      <c r="AF13" s="56">
        <f>'MSW BWN'!C10</f>
        <v>15.416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16.82</v>
      </c>
      <c r="AF14" s="56">
        <f>'MSW BWN'!C11</f>
        <v>16.82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18.72</v>
      </c>
      <c r="AF15" s="56">
        <f>'MSW BWN'!C12</f>
        <v>18.72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19.623999999999999</v>
      </c>
      <c r="AF16" s="56">
        <f>'MSW BWN'!C13</f>
        <v>19.623999999999999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18.739999999999998</v>
      </c>
      <c r="AF17" s="56">
        <f>'MSW BWN'!C14</f>
        <v>18.739999999999998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19.315999999999999</v>
      </c>
      <c r="AF18" s="56">
        <f>'MSW BWN'!C15</f>
        <v>19.315999999999999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20.276</v>
      </c>
      <c r="AF19" s="56">
        <f>'MSW BWN'!C16</f>
        <v>20.276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18.472000000000001</v>
      </c>
      <c r="AF20" s="56">
        <f>'MSW BWN'!C17</f>
        <v>18.472000000000001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17.835999999999999</v>
      </c>
      <c r="AF21" s="56">
        <f>'MSW BWN'!C18</f>
        <v>17.835999999999999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18.911999999999999</v>
      </c>
      <c r="AF22" s="56">
        <f>'MSW BWN'!C19</f>
        <v>18.911999999999999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19.431999999999999</v>
      </c>
      <c r="AF23" s="56">
        <f>'MSW BWN'!C20</f>
        <v>19.431999999999999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19.507999999999999</v>
      </c>
      <c r="AF24" s="56">
        <f>'MSW BWN'!C21</f>
        <v>19.507999999999999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19.795999999999999</v>
      </c>
      <c r="AF25" s="56">
        <f>'MSW BWN'!C22</f>
        <v>19.795999999999999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20.256</v>
      </c>
      <c r="AF26" s="56">
        <f>'MSW BWN'!C23</f>
        <v>20.256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20.488</v>
      </c>
      <c r="AF27" s="56">
        <f>'MSW BWN'!C24</f>
        <v>20.488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20.372</v>
      </c>
      <c r="AF28" s="56">
        <f>'MSW BWN'!C25</f>
        <v>20.372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20.216000000000001</v>
      </c>
      <c r="AF29" s="56">
        <f>'MSW BWN'!C26</f>
        <v>20.216000000000001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19.928000000000001</v>
      </c>
      <c r="AF30" s="56">
        <f>'MSW BWN'!C27</f>
        <v>19.928000000000001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6.9627499999999995E-2</v>
      </c>
      <c r="H31" s="54">
        <f>(BAWANA!U28+BAWANA!V28)/4000</f>
        <v>0</v>
      </c>
      <c r="I31" s="54"/>
      <c r="J31" s="54">
        <f t="shared" si="3"/>
        <v>6.9627499999999995E-2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20.084</v>
      </c>
      <c r="AF31" s="56">
        <f>'MSW BWN'!C28</f>
        <v>20.084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7.8008999999999995E-2</v>
      </c>
      <c r="H32" s="54">
        <f>(BAWANA!U29+BAWANA!V29)/4000</f>
        <v>0</v>
      </c>
      <c r="I32" s="54"/>
      <c r="J32" s="54">
        <f t="shared" si="3"/>
        <v>7.8008999999999995E-2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19.239999999999998</v>
      </c>
      <c r="AF32" s="56">
        <f>'MSW BWN'!C29</f>
        <v>19.239999999999998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7.8008999999999995E-2</v>
      </c>
      <c r="H33" s="54">
        <f>(BAWANA!U30+BAWANA!V30)/4000</f>
        <v>0</v>
      </c>
      <c r="I33" s="54"/>
      <c r="J33" s="54">
        <f t="shared" si="3"/>
        <v>7.8008999999999995E-2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18.103999999999999</v>
      </c>
      <c r="AF33" s="56">
        <f>'MSW BWN'!C30</f>
        <v>18.103999999999999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19.084</v>
      </c>
      <c r="AF34" s="56">
        <f>'MSW BWN'!C31</f>
        <v>19.084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20.103999999999999</v>
      </c>
      <c r="AF35" s="56">
        <f>'MSW BWN'!C32</f>
        <v>20.103999999999999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19.911999999999999</v>
      </c>
      <c r="AF36" s="56">
        <f>'MSW BWN'!C33</f>
        <v>19.911999999999999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19.564</v>
      </c>
      <c r="AF37" s="56">
        <f>'MSW BWN'!C34</f>
        <v>19.564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19.103999999999999</v>
      </c>
      <c r="AF38" s="56">
        <f>'MSW BWN'!C35</f>
        <v>19.103999999999999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19.239999999999998</v>
      </c>
      <c r="AF39" s="56">
        <f>'MSW BWN'!C36</f>
        <v>19.239999999999998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19.72</v>
      </c>
      <c r="AF40" s="56">
        <f>'MSW BWN'!C37</f>
        <v>19.72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19.928000000000001</v>
      </c>
      <c r="AF41" s="56">
        <f>'MSW BWN'!C38</f>
        <v>19.928000000000001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19.623999999999999</v>
      </c>
      <c r="AF42" s="56">
        <f>'MSW BWN'!C39</f>
        <v>19.623999999999999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19.295999999999999</v>
      </c>
      <c r="AF43" s="56">
        <f>'MSW BWN'!C40</f>
        <v>19.295999999999999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7.8855000000000008E-2</v>
      </c>
      <c r="H44" s="54">
        <f>(BAWANA!U41+BAWANA!V41)/4000</f>
        <v>0</v>
      </c>
      <c r="I44" s="54"/>
      <c r="J44" s="54">
        <f t="shared" si="3"/>
        <v>7.8855000000000008E-2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19.544</v>
      </c>
      <c r="AF44" s="56">
        <f>'MSW BWN'!C41</f>
        <v>19.544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7.8605000000000008E-2</v>
      </c>
      <c r="H45" s="54">
        <f>(BAWANA!U42+BAWANA!V42)/4000</f>
        <v>0</v>
      </c>
      <c r="I45" s="54"/>
      <c r="J45" s="54">
        <f t="shared" si="3"/>
        <v>7.8605000000000008E-2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19.852</v>
      </c>
      <c r="AF45" s="56">
        <f>'MSW BWN'!C42</f>
        <v>19.852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7.1855000000000002E-2</v>
      </c>
      <c r="H46" s="54">
        <f>(BAWANA!U43+BAWANA!V43)/4000</f>
        <v>0</v>
      </c>
      <c r="I46" s="54"/>
      <c r="J46" s="54">
        <f t="shared" si="3"/>
        <v>7.1855000000000002E-2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19.776</v>
      </c>
      <c r="AF46" s="56">
        <f>'MSW BWN'!C43</f>
        <v>19.776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7.1855000000000002E-2</v>
      </c>
      <c r="H47" s="54">
        <f>(BAWANA!U44+BAWANA!V44)/4000</f>
        <v>0</v>
      </c>
      <c r="I47" s="54"/>
      <c r="J47" s="54">
        <f t="shared" si="3"/>
        <v>7.1855000000000002E-2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20.16</v>
      </c>
      <c r="AF47" s="56">
        <f>'MSW BWN'!C44</f>
        <v>20.16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7.1855000000000002E-2</v>
      </c>
      <c r="H48" s="54">
        <f>(BAWANA!U45+BAWANA!V45)/4000</f>
        <v>0</v>
      </c>
      <c r="I48" s="54"/>
      <c r="J48" s="54">
        <f t="shared" si="3"/>
        <v>7.1855000000000002E-2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19.564</v>
      </c>
      <c r="AF48" s="56">
        <f>'MSW BWN'!C45</f>
        <v>19.564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7.1855000000000002E-2</v>
      </c>
      <c r="H49" s="54">
        <f>(BAWANA!U46+BAWANA!V46)/4000</f>
        <v>0</v>
      </c>
      <c r="I49" s="54"/>
      <c r="J49" s="54">
        <f t="shared" si="3"/>
        <v>7.1855000000000002E-2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19.911999999999999</v>
      </c>
      <c r="AF49" s="56">
        <f>'MSW BWN'!C46</f>
        <v>19.911999999999999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7.1855000000000002E-2</v>
      </c>
      <c r="H50" s="54">
        <f>(BAWANA!U47+BAWANA!V47)/4000</f>
        <v>0</v>
      </c>
      <c r="I50" s="54"/>
      <c r="J50" s="54">
        <f t="shared" si="3"/>
        <v>7.1855000000000002E-2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20.256</v>
      </c>
      <c r="AF50" s="56">
        <f>'MSW BWN'!C47</f>
        <v>20.256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7.1855000000000002E-2</v>
      </c>
      <c r="H51" s="54">
        <f>(BAWANA!U48+BAWANA!V48)/4000</f>
        <v>0</v>
      </c>
      <c r="I51" s="54"/>
      <c r="J51" s="54">
        <f t="shared" si="3"/>
        <v>7.1855000000000002E-2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19.256</v>
      </c>
      <c r="AF51" s="56">
        <f>'MSW BWN'!C48</f>
        <v>19.256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7.1855000000000002E-2</v>
      </c>
      <c r="H52" s="54">
        <f>(BAWANA!U49+BAWANA!V49)/4000</f>
        <v>0</v>
      </c>
      <c r="I52" s="54"/>
      <c r="J52" s="54">
        <f t="shared" si="3"/>
        <v>7.1855000000000002E-2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19.891999999999999</v>
      </c>
      <c r="AF52" s="56">
        <f>'MSW BWN'!C49</f>
        <v>19.891999999999999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7.1855000000000002E-2</v>
      </c>
      <c r="H53" s="54">
        <f>(BAWANA!U50+BAWANA!V50)/4000</f>
        <v>0</v>
      </c>
      <c r="I53" s="54"/>
      <c r="J53" s="54">
        <f t="shared" si="3"/>
        <v>7.1855000000000002E-2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19.603999999999999</v>
      </c>
      <c r="AF53" s="56">
        <f>'MSW BWN'!C50</f>
        <v>19.603999999999999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7.1855000000000002E-2</v>
      </c>
      <c r="H54" s="54">
        <f>(BAWANA!U51+BAWANA!V51)/4000</f>
        <v>0</v>
      </c>
      <c r="I54" s="54"/>
      <c r="J54" s="54">
        <f t="shared" si="3"/>
        <v>7.1855000000000002E-2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18.815999999999999</v>
      </c>
      <c r="AF54" s="56">
        <f>'MSW BWN'!C51</f>
        <v>18.815999999999999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6.9627499999999995E-2</v>
      </c>
      <c r="H55" s="54">
        <f>(BAWANA!U52+BAWANA!V52)/4000</f>
        <v>0</v>
      </c>
      <c r="I55" s="54"/>
      <c r="J55" s="54">
        <f t="shared" si="3"/>
        <v>6.9627499999999995E-2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19.16</v>
      </c>
      <c r="AF55" s="56">
        <f>'MSW BWN'!C52</f>
        <v>19.16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6.9627499999999995E-2</v>
      </c>
      <c r="H56" s="54">
        <f>(BAWANA!U53+BAWANA!V53)/4000</f>
        <v>0</v>
      </c>
      <c r="I56" s="54"/>
      <c r="J56" s="54">
        <f t="shared" si="3"/>
        <v>6.9627499999999995E-2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19.756</v>
      </c>
      <c r="AF56" s="56">
        <f>'MSW BWN'!C53</f>
        <v>19.756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19.948</v>
      </c>
      <c r="AF57" s="56">
        <f>'MSW BWN'!C54</f>
        <v>19.948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19.584</v>
      </c>
      <c r="AF58" s="56">
        <f>'MSW BWN'!C55</f>
        <v>19.584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18.968</v>
      </c>
      <c r="AF59" s="56">
        <f>'MSW BWN'!C56</f>
        <v>18.968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19.335999999999999</v>
      </c>
      <c r="AF60" s="56">
        <f>'MSW BWN'!C57</f>
        <v>19.335999999999999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20.372</v>
      </c>
      <c r="AF61" s="56">
        <f>'MSW BWN'!C58</f>
        <v>20.372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19.16</v>
      </c>
      <c r="AF62" s="56">
        <f>'MSW BWN'!C59</f>
        <v>19.16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19.584</v>
      </c>
      <c r="AF63" s="56">
        <f>'MSW BWN'!C60</f>
        <v>19.584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19.756</v>
      </c>
      <c r="AF64" s="56">
        <f>'MSW BWN'!C61</f>
        <v>19.756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20.428000000000001</v>
      </c>
      <c r="AF65" s="56">
        <f>'MSW BWN'!C62</f>
        <v>20.428000000000001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7.5381500000000004E-2</v>
      </c>
      <c r="H66" s="54">
        <f>(BAWANA!U63+BAWANA!V63)/4000</f>
        <v>0</v>
      </c>
      <c r="I66" s="54"/>
      <c r="J66" s="54">
        <f t="shared" si="3"/>
        <v>7.5381500000000004E-2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19.007999999999999</v>
      </c>
      <c r="AF66" s="56">
        <f>'MSW BWN'!C63</f>
        <v>19.007999999999999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7.5381500000000004E-2</v>
      </c>
      <c r="H67" s="54">
        <f>(BAWANA!U64+BAWANA!V64)/4000</f>
        <v>0</v>
      </c>
      <c r="I67" s="54"/>
      <c r="J67" s="54">
        <f t="shared" si="3"/>
        <v>7.5381500000000004E-2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19.623999999999999</v>
      </c>
      <c r="AF67" s="56">
        <f>'MSW BWN'!C64</f>
        <v>19.623999999999999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7.5381500000000004E-2</v>
      </c>
      <c r="H68" s="54">
        <f>(BAWANA!U65+BAWANA!V65)/4000</f>
        <v>0</v>
      </c>
      <c r="I68" s="54"/>
      <c r="J68" s="54">
        <f t="shared" si="3"/>
        <v>7.5381500000000004E-2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20.16</v>
      </c>
      <c r="AF68" s="56">
        <f>'MSW BWN'!C65</f>
        <v>20.16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7.5381500000000004E-2</v>
      </c>
      <c r="H69" s="54">
        <f>(BAWANA!U66+BAWANA!V66)/4000</f>
        <v>0</v>
      </c>
      <c r="I69" s="54"/>
      <c r="J69" s="54">
        <f t="shared" si="3"/>
        <v>7.5381500000000004E-2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19.411999999999999</v>
      </c>
      <c r="AF69" s="56">
        <f>'MSW BWN'!C66</f>
        <v>19.411999999999999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19.411999999999999</v>
      </c>
      <c r="AF70" s="56">
        <f>'MSW BWN'!C67</f>
        <v>19.411999999999999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18.452000000000002</v>
      </c>
      <c r="AF71" s="56">
        <f>'MSW BWN'!C68</f>
        <v>18.452000000000002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19.391999999999999</v>
      </c>
      <c r="AF72" s="56">
        <f>'MSW BWN'!C69</f>
        <v>19.391999999999999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18.488</v>
      </c>
      <c r="AF73" s="56">
        <f>'MSW BWN'!C70</f>
        <v>18.488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18.72</v>
      </c>
      <c r="AF74" s="56">
        <f>'MSW BWN'!C71</f>
        <v>18.72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18.507999999999999</v>
      </c>
      <c r="AF75" s="56">
        <f>'MSW BWN'!C72</f>
        <v>18.507999999999999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18.391999999999999</v>
      </c>
      <c r="AF76" s="56">
        <f>'MSW BWN'!C73</f>
        <v>18.391999999999999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18.856000000000002</v>
      </c>
      <c r="AF77" s="56">
        <f>'MSW BWN'!C74</f>
        <v>18.856000000000002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19.123999999999999</v>
      </c>
      <c r="AF78" s="56">
        <f>'MSW BWN'!C75</f>
        <v>19.123999999999999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19.047999999999998</v>
      </c>
      <c r="AF79" s="56">
        <f>'MSW BWN'!C76</f>
        <v>19.047999999999998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18.739999999999998</v>
      </c>
      <c r="AF80" s="56">
        <f>'MSW BWN'!C77</f>
        <v>18.739999999999998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19.027999999999999</v>
      </c>
      <c r="AF81" s="56">
        <f>'MSW BWN'!C78</f>
        <v>19.027999999999999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19.623999999999999</v>
      </c>
      <c r="AF82" s="56">
        <f>'MSW BWN'!C79</f>
        <v>19.623999999999999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19.084</v>
      </c>
      <c r="AF83" s="56">
        <f>'MSW BWN'!C80</f>
        <v>19.084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18.891999999999999</v>
      </c>
      <c r="AF84" s="56">
        <f>'MSW BWN'!C81</f>
        <v>18.891999999999999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18.776</v>
      </c>
      <c r="AF85" s="56">
        <f>'MSW BWN'!C82</f>
        <v>18.776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19.047999999999998</v>
      </c>
      <c r="AF86" s="56">
        <f>'MSW BWN'!C83</f>
        <v>19.047999999999998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18.911999999999999</v>
      </c>
      <c r="AF87" s="56">
        <f>'MSW BWN'!C84</f>
        <v>18.911999999999999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18.795999999999999</v>
      </c>
      <c r="AF88" s="56">
        <f>'MSW BWN'!C85</f>
        <v>18.795999999999999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18.72</v>
      </c>
      <c r="AF89" s="56">
        <f>'MSW BWN'!C86</f>
        <v>18.72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6.9627499999999995E-2</v>
      </c>
      <c r="H90" s="54">
        <f>(BAWANA!U87+BAWANA!V87)/4000</f>
        <v>0</v>
      </c>
      <c r="I90" s="54"/>
      <c r="J90" s="54">
        <f t="shared" si="9"/>
        <v>6.9627499999999995E-2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19.64</v>
      </c>
      <c r="AF90" s="56">
        <f>'MSW BWN'!C87</f>
        <v>19.64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6.9627499999999995E-2</v>
      </c>
      <c r="H91" s="54">
        <f>(BAWANA!U88+BAWANA!V88)/4000</f>
        <v>0</v>
      </c>
      <c r="I91" s="54"/>
      <c r="J91" s="54">
        <f t="shared" si="9"/>
        <v>6.9627499999999995E-2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20.2</v>
      </c>
      <c r="AF91" s="56">
        <f>'MSW BWN'!C88</f>
        <v>20.2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6.9627499999999995E-2</v>
      </c>
      <c r="H92" s="54">
        <f>(BAWANA!U89+BAWANA!V89)/4000</f>
        <v>0</v>
      </c>
      <c r="I92" s="54"/>
      <c r="J92" s="54">
        <f t="shared" si="9"/>
        <v>6.9627499999999995E-2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18.988</v>
      </c>
      <c r="AF92" s="56">
        <f>'MSW BWN'!C89</f>
        <v>18.988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6.9627499999999995E-2</v>
      </c>
      <c r="H93" s="54">
        <f>(BAWANA!U90+BAWANA!V90)/4000</f>
        <v>0</v>
      </c>
      <c r="I93" s="54"/>
      <c r="J93" s="54">
        <f t="shared" si="9"/>
        <v>6.9627499999999995E-2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19.064</v>
      </c>
      <c r="AF93" s="56">
        <f>'MSW BWN'!C90</f>
        <v>19.064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19.872</v>
      </c>
      <c r="AF94" s="56">
        <f>'MSW BWN'!C91</f>
        <v>19.872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19.372</v>
      </c>
      <c r="AF95" s="56">
        <f>'MSW BWN'!C92</f>
        <v>19.372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19.736000000000001</v>
      </c>
      <c r="AF96" s="56">
        <f>'MSW BWN'!C93</f>
        <v>19.736000000000001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20.18</v>
      </c>
      <c r="AF97" s="56">
        <f>'MSW BWN'!C94</f>
        <v>20.18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19.239999999999998</v>
      </c>
      <c r="AF98" s="56">
        <f>'MSW BWN'!C95</f>
        <v>19.239999999999998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20.295999999999999</v>
      </c>
      <c r="AF99" s="56">
        <f>'MSW BWN'!C96</f>
        <v>20.295999999999999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19.64</v>
      </c>
      <c r="AF100" s="56">
        <f>'MSW BWN'!C97</f>
        <v>19.64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19.7</v>
      </c>
      <c r="AF101" s="56">
        <f>'MSW BWN'!C98</f>
        <v>19.7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6.9840915000000008</v>
      </c>
      <c r="H102" s="54">
        <f t="shared" si="14"/>
        <v>0</v>
      </c>
      <c r="I102" s="54"/>
      <c r="J102" s="54">
        <f t="shared" si="14"/>
        <v>6.9840915000000008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1849.4680000000019</v>
      </c>
      <c r="AF102" s="71">
        <f t="shared" si="16"/>
        <v>1849.4680000000019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81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7</v>
      </c>
      <c r="U1" s="225" t="s">
        <v>343</v>
      </c>
      <c r="V1" s="226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504</v>
      </c>
      <c r="Z2" t="s">
        <v>359</v>
      </c>
      <c r="AA2" t="s">
        <v>152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12.81</v>
      </c>
      <c r="M3" s="114">
        <v>0</v>
      </c>
      <c r="N3" s="113">
        <v>-92</v>
      </c>
      <c r="O3" s="95">
        <v>-15</v>
      </c>
      <c r="P3" s="95">
        <v>-30</v>
      </c>
      <c r="Q3" s="95">
        <v>0</v>
      </c>
      <c r="R3" s="95">
        <v>0</v>
      </c>
      <c r="S3" s="114">
        <v>0</v>
      </c>
      <c r="T3" t="s">
        <v>504</v>
      </c>
      <c r="U3" s="115">
        <v>-137</v>
      </c>
      <c r="V3" s="116">
        <v>12.81</v>
      </c>
      <c r="W3">
        <v>-92</v>
      </c>
      <c r="X3">
        <v>-15</v>
      </c>
      <c r="Y3">
        <v>0</v>
      </c>
      <c r="Z3">
        <v>12.81</v>
      </c>
      <c r="AA3">
        <v>0</v>
      </c>
      <c r="AB3">
        <v>0</v>
      </c>
      <c r="AC3">
        <v>-30</v>
      </c>
    </row>
    <row r="4" spans="1:29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11.86</v>
      </c>
      <c r="M4" s="116">
        <v>0</v>
      </c>
      <c r="N4" s="115">
        <v>-133</v>
      </c>
      <c r="O4" s="88">
        <v>-15</v>
      </c>
      <c r="P4" s="88">
        <v>-30</v>
      </c>
      <c r="Q4" s="88">
        <v>0</v>
      </c>
      <c r="R4" s="88">
        <v>0</v>
      </c>
      <c r="S4" s="116">
        <v>0</v>
      </c>
      <c r="T4" t="s">
        <v>504</v>
      </c>
      <c r="U4" s="115">
        <v>-178</v>
      </c>
      <c r="V4" s="116">
        <v>11.86</v>
      </c>
      <c r="W4">
        <v>-133</v>
      </c>
      <c r="X4">
        <v>-15</v>
      </c>
      <c r="Y4">
        <v>0</v>
      </c>
      <c r="Z4">
        <v>11.86</v>
      </c>
      <c r="AA4">
        <v>0</v>
      </c>
      <c r="AB4">
        <v>0</v>
      </c>
      <c r="AC4">
        <v>-30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11.76</v>
      </c>
      <c r="M5" s="116">
        <v>0</v>
      </c>
      <c r="N5" s="115">
        <v>-117</v>
      </c>
      <c r="O5" s="88">
        <v>-40</v>
      </c>
      <c r="P5" s="88">
        <v>0</v>
      </c>
      <c r="Q5" s="88">
        <v>0</v>
      </c>
      <c r="R5" s="88">
        <v>0</v>
      </c>
      <c r="S5" s="116">
        <v>0</v>
      </c>
      <c r="T5" t="s">
        <v>504</v>
      </c>
      <c r="U5" s="115">
        <v>-157</v>
      </c>
      <c r="V5" s="116">
        <v>11.76</v>
      </c>
      <c r="W5">
        <v>-117</v>
      </c>
      <c r="X5">
        <v>-40</v>
      </c>
      <c r="Y5">
        <v>0</v>
      </c>
      <c r="Z5">
        <v>11.76</v>
      </c>
      <c r="AA5">
        <v>0</v>
      </c>
      <c r="AB5">
        <v>0</v>
      </c>
      <c r="AC5">
        <v>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11.76</v>
      </c>
      <c r="M6" s="116">
        <v>0</v>
      </c>
      <c r="N6" s="115">
        <v>-100</v>
      </c>
      <c r="O6" s="88">
        <v>-42</v>
      </c>
      <c r="P6" s="88">
        <v>-40</v>
      </c>
      <c r="Q6" s="88">
        <v>0</v>
      </c>
      <c r="R6" s="88">
        <v>0</v>
      </c>
      <c r="S6" s="116">
        <v>0</v>
      </c>
      <c r="T6" t="s">
        <v>504</v>
      </c>
      <c r="U6" s="115">
        <v>-182</v>
      </c>
      <c r="V6" s="116">
        <v>11.76</v>
      </c>
      <c r="W6">
        <v>-100</v>
      </c>
      <c r="X6">
        <v>-42</v>
      </c>
      <c r="Y6">
        <v>0</v>
      </c>
      <c r="Z6">
        <v>11.76</v>
      </c>
      <c r="AA6">
        <v>0</v>
      </c>
      <c r="AB6">
        <v>0</v>
      </c>
      <c r="AC6">
        <v>-40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11.19</v>
      </c>
      <c r="M7" s="116">
        <v>0</v>
      </c>
      <c r="N7" s="115">
        <v>-148</v>
      </c>
      <c r="O7" s="88">
        <v>-20</v>
      </c>
      <c r="P7" s="88">
        <v>-40</v>
      </c>
      <c r="Q7" s="88">
        <v>0</v>
      </c>
      <c r="R7" s="88">
        <v>0</v>
      </c>
      <c r="S7" s="116">
        <v>0</v>
      </c>
      <c r="U7" s="115">
        <v>-208</v>
      </c>
      <c r="V7" s="116">
        <v>11.19</v>
      </c>
      <c r="W7">
        <v>-148</v>
      </c>
      <c r="X7">
        <v>-20</v>
      </c>
      <c r="Y7">
        <v>0</v>
      </c>
      <c r="Z7">
        <v>11.19</v>
      </c>
      <c r="AA7">
        <v>0</v>
      </c>
      <c r="AB7">
        <v>0</v>
      </c>
      <c r="AC7">
        <v>-40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11.09</v>
      </c>
      <c r="M8" s="116">
        <v>0</v>
      </c>
      <c r="N8" s="115">
        <v>-155</v>
      </c>
      <c r="O8" s="88">
        <v>-20</v>
      </c>
      <c r="P8" s="88">
        <v>-40</v>
      </c>
      <c r="Q8" s="88">
        <v>0</v>
      </c>
      <c r="R8" s="88">
        <v>0</v>
      </c>
      <c r="S8" s="116">
        <v>0</v>
      </c>
      <c r="U8" s="115">
        <v>-215</v>
      </c>
      <c r="V8" s="116">
        <v>11.09</v>
      </c>
      <c r="W8">
        <v>-155</v>
      </c>
      <c r="X8">
        <v>-20</v>
      </c>
      <c r="Y8">
        <v>0</v>
      </c>
      <c r="Z8">
        <v>11.09</v>
      </c>
      <c r="AA8">
        <v>0</v>
      </c>
      <c r="AB8">
        <v>0</v>
      </c>
      <c r="AC8">
        <v>-40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11.09</v>
      </c>
      <c r="M9" s="116">
        <v>0</v>
      </c>
      <c r="N9" s="115">
        <v>-66</v>
      </c>
      <c r="O9" s="88">
        <v>-35</v>
      </c>
      <c r="P9" s="88">
        <v>-40</v>
      </c>
      <c r="Q9" s="88">
        <v>-20</v>
      </c>
      <c r="R9" s="88">
        <v>0</v>
      </c>
      <c r="S9" s="116">
        <v>0</v>
      </c>
      <c r="U9" s="115">
        <v>-161</v>
      </c>
      <c r="V9" s="116">
        <v>11.09</v>
      </c>
      <c r="W9">
        <v>-66</v>
      </c>
      <c r="X9">
        <v>-35</v>
      </c>
      <c r="Y9">
        <v>0</v>
      </c>
      <c r="Z9">
        <v>11.09</v>
      </c>
      <c r="AA9">
        <v>-20</v>
      </c>
      <c r="AB9">
        <v>0</v>
      </c>
      <c r="AC9">
        <v>-40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11.09</v>
      </c>
      <c r="M10" s="116">
        <v>0</v>
      </c>
      <c r="N10" s="115">
        <v>-68</v>
      </c>
      <c r="O10" s="88">
        <v>-35</v>
      </c>
      <c r="P10" s="88">
        <v>-40</v>
      </c>
      <c r="Q10" s="88">
        <v>-25</v>
      </c>
      <c r="R10" s="88">
        <v>0</v>
      </c>
      <c r="S10" s="116">
        <v>0</v>
      </c>
      <c r="U10" s="115">
        <v>-168</v>
      </c>
      <c r="V10" s="116">
        <v>11.09</v>
      </c>
      <c r="W10">
        <v>-68</v>
      </c>
      <c r="X10">
        <v>-35</v>
      </c>
      <c r="Y10">
        <v>0</v>
      </c>
      <c r="Z10">
        <v>11.09</v>
      </c>
      <c r="AA10">
        <v>-25</v>
      </c>
      <c r="AB10">
        <v>0</v>
      </c>
      <c r="AC10">
        <v>-40</v>
      </c>
    </row>
    <row r="11" spans="1:29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11.09</v>
      </c>
      <c r="M11" s="116">
        <v>0</v>
      </c>
      <c r="N11" s="115">
        <v>-81</v>
      </c>
      <c r="O11" s="88">
        <v>-62</v>
      </c>
      <c r="P11" s="88">
        <v>-40</v>
      </c>
      <c r="Q11" s="88">
        <v>-15</v>
      </c>
      <c r="R11" s="88">
        <v>0</v>
      </c>
      <c r="S11" s="116">
        <v>0</v>
      </c>
      <c r="U11" s="115">
        <v>-198</v>
      </c>
      <c r="V11" s="116">
        <v>11.09</v>
      </c>
      <c r="W11">
        <v>-81</v>
      </c>
      <c r="X11">
        <v>-62</v>
      </c>
      <c r="Y11">
        <v>0</v>
      </c>
      <c r="Z11">
        <v>11.09</v>
      </c>
      <c r="AA11">
        <v>-15</v>
      </c>
      <c r="AB11">
        <v>0</v>
      </c>
      <c r="AC11">
        <v>-40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11</v>
      </c>
      <c r="M12" s="116">
        <v>0</v>
      </c>
      <c r="N12" s="115">
        <v>-81</v>
      </c>
      <c r="O12" s="88">
        <v>-62</v>
      </c>
      <c r="P12" s="88">
        <v>-40</v>
      </c>
      <c r="Q12" s="88">
        <v>-15</v>
      </c>
      <c r="R12" s="88">
        <v>0</v>
      </c>
      <c r="S12" s="116">
        <v>0</v>
      </c>
      <c r="U12" s="115">
        <v>-198</v>
      </c>
      <c r="V12" s="116">
        <v>11</v>
      </c>
      <c r="W12">
        <v>-81</v>
      </c>
      <c r="X12">
        <v>-62</v>
      </c>
      <c r="Y12">
        <v>0</v>
      </c>
      <c r="Z12">
        <v>11</v>
      </c>
      <c r="AA12">
        <v>-15</v>
      </c>
      <c r="AB12">
        <v>0</v>
      </c>
      <c r="AC12">
        <v>-40</v>
      </c>
    </row>
    <row r="13" spans="1:29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10.130000000000001</v>
      </c>
      <c r="M13" s="116">
        <v>0</v>
      </c>
      <c r="N13" s="115">
        <v>-98</v>
      </c>
      <c r="O13" s="88">
        <v>-58</v>
      </c>
      <c r="P13" s="88">
        <v>-40</v>
      </c>
      <c r="Q13" s="88">
        <v>-15</v>
      </c>
      <c r="R13" s="88">
        <v>0</v>
      </c>
      <c r="S13" s="116">
        <v>0</v>
      </c>
      <c r="U13" s="115">
        <v>-211</v>
      </c>
      <c r="V13" s="116">
        <v>10.130000000000001</v>
      </c>
      <c r="W13">
        <v>-98</v>
      </c>
      <c r="X13">
        <v>-58</v>
      </c>
      <c r="Y13">
        <v>0</v>
      </c>
      <c r="Z13">
        <v>10.130000000000001</v>
      </c>
      <c r="AA13">
        <v>-15</v>
      </c>
      <c r="AB13">
        <v>0</v>
      </c>
      <c r="AC13">
        <v>-40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10.130000000000001</v>
      </c>
      <c r="M14" s="116">
        <v>0</v>
      </c>
      <c r="N14" s="115">
        <v>-96</v>
      </c>
      <c r="O14" s="88">
        <v>-58</v>
      </c>
      <c r="P14" s="88">
        <v>-40</v>
      </c>
      <c r="Q14" s="88">
        <v>-15</v>
      </c>
      <c r="R14" s="88">
        <v>0</v>
      </c>
      <c r="S14" s="116">
        <v>0</v>
      </c>
      <c r="U14" s="115">
        <v>-209</v>
      </c>
      <c r="V14" s="116">
        <v>10.130000000000001</v>
      </c>
      <c r="W14">
        <v>-96</v>
      </c>
      <c r="X14">
        <v>-58</v>
      </c>
      <c r="Y14">
        <v>0</v>
      </c>
      <c r="Z14">
        <v>10.130000000000001</v>
      </c>
      <c r="AA14">
        <v>-15</v>
      </c>
      <c r="AB14">
        <v>0</v>
      </c>
      <c r="AC14">
        <v>-40</v>
      </c>
    </row>
    <row r="15" spans="1:29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10.130000000000001</v>
      </c>
      <c r="M15" s="116">
        <v>0</v>
      </c>
      <c r="N15" s="115">
        <v>-87</v>
      </c>
      <c r="O15" s="88">
        <v>-70</v>
      </c>
      <c r="P15" s="88">
        <v>-45</v>
      </c>
      <c r="Q15" s="88">
        <v>-15</v>
      </c>
      <c r="R15" s="88">
        <v>0</v>
      </c>
      <c r="S15" s="116">
        <v>0</v>
      </c>
      <c r="U15" s="115">
        <v>-217</v>
      </c>
      <c r="V15" s="116">
        <v>10.130000000000001</v>
      </c>
      <c r="W15">
        <v>-87</v>
      </c>
      <c r="X15">
        <v>-70</v>
      </c>
      <c r="Y15">
        <v>0</v>
      </c>
      <c r="Z15">
        <v>10.130000000000001</v>
      </c>
      <c r="AA15">
        <v>-15</v>
      </c>
      <c r="AB15">
        <v>0</v>
      </c>
      <c r="AC15">
        <v>-45</v>
      </c>
    </row>
    <row r="16" spans="1:29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10.130000000000001</v>
      </c>
      <c r="M16" s="116">
        <v>0</v>
      </c>
      <c r="N16" s="115">
        <v>-90</v>
      </c>
      <c r="O16" s="88">
        <v>-70</v>
      </c>
      <c r="P16" s="88">
        <v>-45</v>
      </c>
      <c r="Q16" s="88">
        <v>-15</v>
      </c>
      <c r="R16" s="88">
        <v>0</v>
      </c>
      <c r="S16" s="116">
        <v>0</v>
      </c>
      <c r="U16" s="115">
        <v>-220</v>
      </c>
      <c r="V16" s="116">
        <v>10.130000000000001</v>
      </c>
      <c r="W16">
        <v>-90</v>
      </c>
      <c r="X16">
        <v>-70</v>
      </c>
      <c r="Y16">
        <v>0</v>
      </c>
      <c r="Z16">
        <v>10.130000000000001</v>
      </c>
      <c r="AA16">
        <v>-15</v>
      </c>
      <c r="AB16">
        <v>0</v>
      </c>
      <c r="AC16">
        <v>-45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10.130000000000001</v>
      </c>
      <c r="M17" s="116">
        <v>0</v>
      </c>
      <c r="N17" s="115">
        <v>-121</v>
      </c>
      <c r="O17" s="88">
        <v>-72</v>
      </c>
      <c r="P17" s="88">
        <v>-45</v>
      </c>
      <c r="Q17" s="88">
        <v>-15</v>
      </c>
      <c r="R17" s="88">
        <v>0</v>
      </c>
      <c r="S17" s="116">
        <v>0</v>
      </c>
      <c r="U17" s="115">
        <v>-253</v>
      </c>
      <c r="V17" s="116">
        <v>10.130000000000001</v>
      </c>
      <c r="W17">
        <v>-121</v>
      </c>
      <c r="X17">
        <v>-72</v>
      </c>
      <c r="Y17">
        <v>0</v>
      </c>
      <c r="Z17">
        <v>10.130000000000001</v>
      </c>
      <c r="AA17">
        <v>-15</v>
      </c>
      <c r="AB17">
        <v>0</v>
      </c>
      <c r="AC17">
        <v>-45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10.52</v>
      </c>
      <c r="M18" s="116">
        <v>0</v>
      </c>
      <c r="N18" s="115">
        <v>-114</v>
      </c>
      <c r="O18" s="88">
        <v>-72</v>
      </c>
      <c r="P18" s="88">
        <v>-45</v>
      </c>
      <c r="Q18" s="88">
        <v>-15</v>
      </c>
      <c r="R18" s="88">
        <v>0</v>
      </c>
      <c r="S18" s="116">
        <v>0</v>
      </c>
      <c r="U18" s="115">
        <v>-246</v>
      </c>
      <c r="V18" s="116">
        <v>10.52</v>
      </c>
      <c r="W18">
        <v>-114</v>
      </c>
      <c r="X18">
        <v>-72</v>
      </c>
      <c r="Y18">
        <v>0</v>
      </c>
      <c r="Z18">
        <v>10.52</v>
      </c>
      <c r="AA18">
        <v>-15</v>
      </c>
      <c r="AB18">
        <v>0</v>
      </c>
      <c r="AC18">
        <v>-45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11.47</v>
      </c>
      <c r="M19" s="116">
        <v>0</v>
      </c>
      <c r="N19" s="115">
        <v>-162</v>
      </c>
      <c r="O19" s="88">
        <v>-68</v>
      </c>
      <c r="P19" s="88">
        <v>-45</v>
      </c>
      <c r="Q19" s="88">
        <v>-15</v>
      </c>
      <c r="R19" s="88">
        <v>0</v>
      </c>
      <c r="S19" s="116">
        <v>0</v>
      </c>
      <c r="U19" s="115">
        <v>-290</v>
      </c>
      <c r="V19" s="116">
        <v>11.47</v>
      </c>
      <c r="W19">
        <v>-162</v>
      </c>
      <c r="X19">
        <v>-68</v>
      </c>
      <c r="Y19">
        <v>0</v>
      </c>
      <c r="Z19">
        <v>11.47</v>
      </c>
      <c r="AA19">
        <v>-15</v>
      </c>
      <c r="AB19">
        <v>0</v>
      </c>
      <c r="AC19">
        <v>-45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11.66</v>
      </c>
      <c r="M20" s="116">
        <v>0</v>
      </c>
      <c r="N20" s="115">
        <v>-166</v>
      </c>
      <c r="O20" s="88">
        <v>-68</v>
      </c>
      <c r="P20" s="88">
        <v>-45</v>
      </c>
      <c r="Q20" s="88">
        <v>-15</v>
      </c>
      <c r="R20" s="88">
        <v>0</v>
      </c>
      <c r="S20" s="116">
        <v>0</v>
      </c>
      <c r="U20" s="115">
        <v>-294</v>
      </c>
      <c r="V20" s="116">
        <v>11.66</v>
      </c>
      <c r="W20">
        <v>-166</v>
      </c>
      <c r="X20">
        <v>-68</v>
      </c>
      <c r="Y20">
        <v>0</v>
      </c>
      <c r="Z20">
        <v>11.66</v>
      </c>
      <c r="AA20">
        <v>-15</v>
      </c>
      <c r="AB20">
        <v>0</v>
      </c>
      <c r="AC20">
        <v>-45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11.76</v>
      </c>
      <c r="M21" s="116">
        <v>0</v>
      </c>
      <c r="N21" s="115">
        <v>-139</v>
      </c>
      <c r="O21" s="88">
        <v>-60</v>
      </c>
      <c r="P21" s="88">
        <v>-65</v>
      </c>
      <c r="Q21" s="88">
        <v>-15</v>
      </c>
      <c r="R21" s="88">
        <v>0</v>
      </c>
      <c r="S21" s="116">
        <v>0</v>
      </c>
      <c r="U21" s="115">
        <v>-279</v>
      </c>
      <c r="V21" s="116">
        <v>11.76</v>
      </c>
      <c r="W21">
        <v>-139</v>
      </c>
      <c r="X21">
        <v>-60</v>
      </c>
      <c r="Y21">
        <v>0</v>
      </c>
      <c r="Z21">
        <v>11.76</v>
      </c>
      <c r="AA21">
        <v>-15</v>
      </c>
      <c r="AB21">
        <v>0</v>
      </c>
      <c r="AC21">
        <v>-65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12.72</v>
      </c>
      <c r="M22" s="116">
        <v>0</v>
      </c>
      <c r="N22" s="115">
        <v>-118</v>
      </c>
      <c r="O22" s="88">
        <v>-52</v>
      </c>
      <c r="P22" s="88">
        <v>-35</v>
      </c>
      <c r="Q22" s="88">
        <v>-15</v>
      </c>
      <c r="R22" s="88">
        <v>0</v>
      </c>
      <c r="S22" s="116">
        <v>0</v>
      </c>
      <c r="U22" s="115">
        <v>-220</v>
      </c>
      <c r="V22" s="116">
        <v>12.72</v>
      </c>
      <c r="W22">
        <v>-118</v>
      </c>
      <c r="X22">
        <v>-52</v>
      </c>
      <c r="Y22">
        <v>0</v>
      </c>
      <c r="Z22">
        <v>12.72</v>
      </c>
      <c r="AA22">
        <v>-15</v>
      </c>
      <c r="AB22">
        <v>0</v>
      </c>
      <c r="AC22">
        <v>-35</v>
      </c>
    </row>
    <row r="23" spans="7:29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12.81</v>
      </c>
      <c r="M23" s="116">
        <v>0</v>
      </c>
      <c r="N23" s="115">
        <v>-217</v>
      </c>
      <c r="O23" s="88">
        <v>-21</v>
      </c>
      <c r="P23" s="88">
        <v>-25</v>
      </c>
      <c r="Q23" s="88">
        <v>-10</v>
      </c>
      <c r="R23" s="88">
        <v>0</v>
      </c>
      <c r="S23" s="116">
        <v>0</v>
      </c>
      <c r="U23" s="115">
        <v>-273</v>
      </c>
      <c r="V23" s="116">
        <v>12.81</v>
      </c>
      <c r="W23">
        <v>-217</v>
      </c>
      <c r="X23">
        <v>-21</v>
      </c>
      <c r="Y23">
        <v>0</v>
      </c>
      <c r="Z23">
        <v>12.81</v>
      </c>
      <c r="AA23">
        <v>-10</v>
      </c>
      <c r="AB23">
        <v>0</v>
      </c>
      <c r="AC23">
        <v>-25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13.39</v>
      </c>
      <c r="M24" s="116">
        <v>0</v>
      </c>
      <c r="N24" s="115">
        <v>-244</v>
      </c>
      <c r="O24" s="88">
        <v>-18</v>
      </c>
      <c r="P24" s="88">
        <v>-20</v>
      </c>
      <c r="Q24" s="88">
        <v>-10</v>
      </c>
      <c r="R24" s="88">
        <v>0</v>
      </c>
      <c r="S24" s="116">
        <v>0</v>
      </c>
      <c r="U24" s="115">
        <v>-292</v>
      </c>
      <c r="V24" s="116">
        <v>13.39</v>
      </c>
      <c r="W24">
        <v>-244</v>
      </c>
      <c r="X24">
        <v>-18</v>
      </c>
      <c r="Y24">
        <v>0</v>
      </c>
      <c r="Z24">
        <v>13.39</v>
      </c>
      <c r="AA24">
        <v>-10</v>
      </c>
      <c r="AB24">
        <v>0</v>
      </c>
      <c r="AC24">
        <v>-20</v>
      </c>
    </row>
    <row r="25" spans="7:29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15.3</v>
      </c>
      <c r="M25" s="116">
        <v>0</v>
      </c>
      <c r="N25" s="115">
        <v>-211</v>
      </c>
      <c r="O25" s="88">
        <v>-20</v>
      </c>
      <c r="P25" s="88">
        <v>0</v>
      </c>
      <c r="Q25" s="88">
        <v>-10</v>
      </c>
      <c r="R25" s="88">
        <v>0</v>
      </c>
      <c r="S25" s="116">
        <v>0</v>
      </c>
      <c r="U25" s="115">
        <v>-241</v>
      </c>
      <c r="V25" s="116">
        <v>15.3</v>
      </c>
      <c r="W25">
        <v>-211</v>
      </c>
      <c r="X25">
        <v>-20</v>
      </c>
      <c r="Y25">
        <v>0</v>
      </c>
      <c r="Z25">
        <v>15.3</v>
      </c>
      <c r="AA25">
        <v>-10</v>
      </c>
      <c r="AB25">
        <v>0</v>
      </c>
      <c r="AC25">
        <v>0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17.690000000000001</v>
      </c>
      <c r="M26" s="116">
        <v>0</v>
      </c>
      <c r="N26" s="115">
        <v>-167</v>
      </c>
      <c r="O26" s="88">
        <v>-65</v>
      </c>
      <c r="P26" s="88">
        <v>-15</v>
      </c>
      <c r="Q26" s="88">
        <v>-10</v>
      </c>
      <c r="R26" s="88">
        <v>0</v>
      </c>
      <c r="S26" s="116">
        <v>0</v>
      </c>
      <c r="U26" s="115">
        <v>-257</v>
      </c>
      <c r="V26" s="116">
        <v>17.690000000000001</v>
      </c>
      <c r="W26">
        <v>-167</v>
      </c>
      <c r="X26">
        <v>-65</v>
      </c>
      <c r="Y26">
        <v>0</v>
      </c>
      <c r="Z26">
        <v>17.690000000000001</v>
      </c>
      <c r="AA26">
        <v>-10</v>
      </c>
      <c r="AB26">
        <v>0</v>
      </c>
      <c r="AC26">
        <v>-15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19.600000000000001</v>
      </c>
      <c r="M27" s="116">
        <v>0</v>
      </c>
      <c r="N27" s="115">
        <v>-89</v>
      </c>
      <c r="O27" s="88">
        <v>-60</v>
      </c>
      <c r="P27" s="88">
        <v>-20</v>
      </c>
      <c r="Q27" s="88">
        <v>0</v>
      </c>
      <c r="R27" s="88">
        <v>0</v>
      </c>
      <c r="S27" s="116">
        <v>0</v>
      </c>
      <c r="U27" s="115">
        <v>-171</v>
      </c>
      <c r="V27" s="116">
        <v>19.600000000000001</v>
      </c>
      <c r="W27">
        <v>-89</v>
      </c>
      <c r="X27">
        <v>-60</v>
      </c>
      <c r="Y27">
        <v>-2</v>
      </c>
      <c r="Z27">
        <v>19.600000000000001</v>
      </c>
      <c r="AA27">
        <v>0</v>
      </c>
      <c r="AB27">
        <v>0</v>
      </c>
      <c r="AC27">
        <v>-20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21.03</v>
      </c>
      <c r="M28" s="116">
        <v>0</v>
      </c>
      <c r="N28" s="115">
        <v>-79</v>
      </c>
      <c r="O28" s="88">
        <v>-38</v>
      </c>
      <c r="P28" s="88">
        <v>0</v>
      </c>
      <c r="Q28" s="88">
        <v>0</v>
      </c>
      <c r="R28" s="88">
        <v>0</v>
      </c>
      <c r="S28" s="116">
        <v>0</v>
      </c>
      <c r="U28" s="115">
        <v>-119</v>
      </c>
      <c r="V28" s="116">
        <v>21.03</v>
      </c>
      <c r="W28">
        <v>-79</v>
      </c>
      <c r="X28">
        <v>-38</v>
      </c>
      <c r="Y28">
        <v>-2</v>
      </c>
      <c r="Z28">
        <v>21.03</v>
      </c>
      <c r="AA28">
        <v>0</v>
      </c>
      <c r="AB28">
        <v>0</v>
      </c>
      <c r="AC28">
        <v>0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22.56</v>
      </c>
      <c r="M29" s="116">
        <v>0</v>
      </c>
      <c r="N29" s="115">
        <v>-106</v>
      </c>
      <c r="O29" s="88">
        <v>-30</v>
      </c>
      <c r="P29" s="88">
        <v>0</v>
      </c>
      <c r="Q29" s="88">
        <v>0</v>
      </c>
      <c r="R29" s="88">
        <v>0</v>
      </c>
      <c r="S29" s="116">
        <v>0</v>
      </c>
      <c r="U29" s="115">
        <v>-138</v>
      </c>
      <c r="V29" s="116">
        <v>22.56</v>
      </c>
      <c r="W29">
        <v>-106</v>
      </c>
      <c r="X29">
        <v>-30</v>
      </c>
      <c r="Y29">
        <v>-2</v>
      </c>
      <c r="Z29">
        <v>22.56</v>
      </c>
      <c r="AA29">
        <v>0</v>
      </c>
      <c r="AB29">
        <v>0</v>
      </c>
      <c r="AC29">
        <v>0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24.95</v>
      </c>
      <c r="M30" s="116">
        <v>0.67</v>
      </c>
      <c r="N30" s="115">
        <v>-45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-47</v>
      </c>
      <c r="V30" s="116">
        <v>25.62</v>
      </c>
      <c r="W30">
        <v>-45</v>
      </c>
      <c r="X30">
        <v>0</v>
      </c>
      <c r="Y30">
        <v>-2</v>
      </c>
      <c r="Z30">
        <v>24.95</v>
      </c>
      <c r="AA30">
        <v>0</v>
      </c>
      <c r="AB30">
        <v>0.67</v>
      </c>
      <c r="AC30">
        <v>0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18.55</v>
      </c>
      <c r="M31" s="116">
        <v>1.91</v>
      </c>
      <c r="N31" s="115">
        <v>-43</v>
      </c>
      <c r="O31" s="88">
        <v>0</v>
      </c>
      <c r="P31" s="88">
        <v>-30</v>
      </c>
      <c r="Q31" s="88">
        <v>0</v>
      </c>
      <c r="R31" s="88">
        <v>0</v>
      </c>
      <c r="S31" s="116">
        <v>0</v>
      </c>
      <c r="U31" s="115">
        <v>-75</v>
      </c>
      <c r="V31" s="116">
        <v>20.46</v>
      </c>
      <c r="W31">
        <v>-43</v>
      </c>
      <c r="X31">
        <v>0</v>
      </c>
      <c r="Y31">
        <v>-2</v>
      </c>
      <c r="Z31">
        <v>18.55</v>
      </c>
      <c r="AA31">
        <v>0</v>
      </c>
      <c r="AB31">
        <v>1.91</v>
      </c>
      <c r="AC31">
        <v>-30</v>
      </c>
    </row>
    <row r="32" spans="7:29">
      <c r="G32" t="s">
        <v>74</v>
      </c>
      <c r="H32" s="115">
        <v>0</v>
      </c>
      <c r="I32" s="88">
        <v>9.56</v>
      </c>
      <c r="J32" s="88">
        <v>0</v>
      </c>
      <c r="K32" s="88">
        <v>0</v>
      </c>
      <c r="L32" s="88">
        <v>0</v>
      </c>
      <c r="M32" s="116">
        <v>2.2000000000000002</v>
      </c>
      <c r="N32" s="115">
        <v>-51</v>
      </c>
      <c r="O32" s="88">
        <v>0</v>
      </c>
      <c r="P32" s="88">
        <v>-30</v>
      </c>
      <c r="Q32" s="88">
        <v>0</v>
      </c>
      <c r="R32" s="88">
        <v>0</v>
      </c>
      <c r="S32" s="116">
        <v>0</v>
      </c>
      <c r="U32" s="115">
        <v>-83</v>
      </c>
      <c r="V32" s="116">
        <v>11.76</v>
      </c>
      <c r="W32">
        <v>-51</v>
      </c>
      <c r="X32">
        <v>9.56</v>
      </c>
      <c r="Y32">
        <v>-2</v>
      </c>
      <c r="Z32">
        <v>0</v>
      </c>
      <c r="AA32">
        <v>0</v>
      </c>
      <c r="AB32">
        <v>2.2000000000000002</v>
      </c>
      <c r="AC32">
        <v>-30</v>
      </c>
    </row>
    <row r="33" spans="7:29">
      <c r="G33" t="s">
        <v>75</v>
      </c>
      <c r="H33" s="115">
        <v>0</v>
      </c>
      <c r="I33" s="88">
        <v>16.37</v>
      </c>
      <c r="J33" s="88">
        <v>0</v>
      </c>
      <c r="K33" s="88">
        <v>0</v>
      </c>
      <c r="L33" s="88">
        <v>0</v>
      </c>
      <c r="M33" s="116">
        <v>1.4</v>
      </c>
      <c r="N33" s="115">
        <v>-93</v>
      </c>
      <c r="O33" s="88">
        <v>0</v>
      </c>
      <c r="P33" s="88">
        <v>-60</v>
      </c>
      <c r="Q33" s="88">
        <v>0</v>
      </c>
      <c r="R33" s="88">
        <v>0</v>
      </c>
      <c r="S33" s="116">
        <v>0</v>
      </c>
      <c r="U33" s="115">
        <v>-155</v>
      </c>
      <c r="V33" s="116">
        <v>17.77</v>
      </c>
      <c r="W33">
        <v>-93</v>
      </c>
      <c r="X33">
        <v>16.37</v>
      </c>
      <c r="Y33">
        <v>-2</v>
      </c>
      <c r="Z33">
        <v>0</v>
      </c>
      <c r="AA33">
        <v>0</v>
      </c>
      <c r="AB33">
        <v>1.4</v>
      </c>
      <c r="AC33">
        <v>-60</v>
      </c>
    </row>
    <row r="34" spans="7:29">
      <c r="G34" t="s">
        <v>76</v>
      </c>
      <c r="H34" s="115">
        <v>0</v>
      </c>
      <c r="I34" s="88">
        <v>18.829999999999998</v>
      </c>
      <c r="J34" s="88">
        <v>0</v>
      </c>
      <c r="K34" s="88">
        <v>0</v>
      </c>
      <c r="L34" s="88">
        <v>0</v>
      </c>
      <c r="M34" s="116">
        <v>1.43</v>
      </c>
      <c r="N34" s="115">
        <v>-76</v>
      </c>
      <c r="O34" s="88">
        <v>0</v>
      </c>
      <c r="P34" s="88">
        <v>-40</v>
      </c>
      <c r="Q34" s="88">
        <v>0</v>
      </c>
      <c r="R34" s="88">
        <v>0</v>
      </c>
      <c r="S34" s="116">
        <v>0</v>
      </c>
      <c r="U34" s="115">
        <v>-118</v>
      </c>
      <c r="V34" s="116">
        <v>20.260000000000002</v>
      </c>
      <c r="W34">
        <v>-76</v>
      </c>
      <c r="X34">
        <v>18.829999999999998</v>
      </c>
      <c r="Y34">
        <v>-2</v>
      </c>
      <c r="Z34">
        <v>0</v>
      </c>
      <c r="AA34">
        <v>0</v>
      </c>
      <c r="AB34">
        <v>1.43</v>
      </c>
      <c r="AC34">
        <v>-40</v>
      </c>
    </row>
    <row r="35" spans="7:29">
      <c r="G35" t="s">
        <v>77</v>
      </c>
      <c r="H35" s="115">
        <v>0</v>
      </c>
      <c r="I35" s="88">
        <v>23.71</v>
      </c>
      <c r="J35" s="88">
        <v>0</v>
      </c>
      <c r="K35" s="88">
        <v>0</v>
      </c>
      <c r="L35" s="88">
        <v>0</v>
      </c>
      <c r="M35" s="116">
        <v>2.61</v>
      </c>
      <c r="N35" s="115">
        <v>-90</v>
      </c>
      <c r="O35" s="88">
        <v>0</v>
      </c>
      <c r="P35" s="88">
        <v>-75</v>
      </c>
      <c r="Q35" s="88">
        <v>0</v>
      </c>
      <c r="R35" s="88">
        <v>0</v>
      </c>
      <c r="S35" s="116">
        <v>0</v>
      </c>
      <c r="U35" s="115">
        <v>-167</v>
      </c>
      <c r="V35" s="116">
        <v>26.32</v>
      </c>
      <c r="W35">
        <v>-90</v>
      </c>
      <c r="X35">
        <v>23.71</v>
      </c>
      <c r="Y35">
        <v>-2</v>
      </c>
      <c r="Z35">
        <v>0</v>
      </c>
      <c r="AA35">
        <v>0</v>
      </c>
      <c r="AB35">
        <v>2.61</v>
      </c>
      <c r="AC35">
        <v>-75</v>
      </c>
    </row>
    <row r="36" spans="7:29">
      <c r="G36" t="s">
        <v>78</v>
      </c>
      <c r="H36" s="115">
        <v>0</v>
      </c>
      <c r="I36" s="88">
        <v>17.12</v>
      </c>
      <c r="J36" s="88">
        <v>0</v>
      </c>
      <c r="K36" s="88">
        <v>0</v>
      </c>
      <c r="L36" s="88">
        <v>0</v>
      </c>
      <c r="M36" s="116">
        <v>4.1100000000000003</v>
      </c>
      <c r="N36" s="115">
        <v>-110</v>
      </c>
      <c r="O36" s="88">
        <v>0</v>
      </c>
      <c r="P36" s="88">
        <v>-70</v>
      </c>
      <c r="Q36" s="88">
        <v>0</v>
      </c>
      <c r="R36" s="88">
        <v>0</v>
      </c>
      <c r="S36" s="116">
        <v>0</v>
      </c>
      <c r="U36" s="115">
        <v>-182</v>
      </c>
      <c r="V36" s="116">
        <v>21.23</v>
      </c>
      <c r="W36">
        <v>-110</v>
      </c>
      <c r="X36">
        <v>17.12</v>
      </c>
      <c r="Y36">
        <v>-2</v>
      </c>
      <c r="Z36">
        <v>0</v>
      </c>
      <c r="AA36">
        <v>0</v>
      </c>
      <c r="AB36">
        <v>4.1100000000000003</v>
      </c>
      <c r="AC36">
        <v>-70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5.67</v>
      </c>
      <c r="N37" s="115">
        <v>-119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-121</v>
      </c>
      <c r="V37" s="116">
        <v>5.67</v>
      </c>
      <c r="W37">
        <v>-119</v>
      </c>
      <c r="X37">
        <v>0</v>
      </c>
      <c r="Y37">
        <v>-2</v>
      </c>
      <c r="Z37">
        <v>0</v>
      </c>
      <c r="AA37">
        <v>0</v>
      </c>
      <c r="AB37">
        <v>5.67</v>
      </c>
      <c r="AC37">
        <v>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21.51</v>
      </c>
      <c r="M38" s="116">
        <v>6.6</v>
      </c>
      <c r="N38" s="115">
        <v>-136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-138</v>
      </c>
      <c r="V38" s="116">
        <v>28.11</v>
      </c>
      <c r="W38">
        <v>-136</v>
      </c>
      <c r="X38">
        <v>0</v>
      </c>
      <c r="Y38">
        <v>-2</v>
      </c>
      <c r="Z38">
        <v>21.51</v>
      </c>
      <c r="AA38">
        <v>0</v>
      </c>
      <c r="AB38">
        <v>6.6</v>
      </c>
      <c r="AC38">
        <v>0</v>
      </c>
    </row>
    <row r="39" spans="7:29">
      <c r="G39" t="s">
        <v>81</v>
      </c>
      <c r="H39" s="115">
        <v>0</v>
      </c>
      <c r="I39" s="88">
        <v>9.56</v>
      </c>
      <c r="J39" s="88">
        <v>0</v>
      </c>
      <c r="K39" s="88">
        <v>0</v>
      </c>
      <c r="L39" s="88">
        <v>0</v>
      </c>
      <c r="M39" s="116">
        <v>5.26</v>
      </c>
      <c r="N39" s="115">
        <v>-133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-135</v>
      </c>
      <c r="V39" s="116">
        <v>14.82</v>
      </c>
      <c r="W39">
        <v>-133</v>
      </c>
      <c r="X39">
        <v>9.56</v>
      </c>
      <c r="Y39">
        <v>-2</v>
      </c>
      <c r="Z39">
        <v>0</v>
      </c>
      <c r="AA39">
        <v>0</v>
      </c>
      <c r="AB39">
        <v>5.26</v>
      </c>
      <c r="AC39">
        <v>0</v>
      </c>
    </row>
    <row r="40" spans="7:29">
      <c r="G40" t="s">
        <v>82</v>
      </c>
      <c r="H40" s="115">
        <v>0</v>
      </c>
      <c r="I40" s="88">
        <v>14.34</v>
      </c>
      <c r="J40" s="88">
        <v>0</v>
      </c>
      <c r="K40" s="88">
        <v>0</v>
      </c>
      <c r="L40" s="88">
        <v>0</v>
      </c>
      <c r="M40" s="116">
        <v>4.1100000000000003</v>
      </c>
      <c r="N40" s="115">
        <v>-129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-131</v>
      </c>
      <c r="V40" s="116">
        <v>18.45</v>
      </c>
      <c r="W40">
        <v>-129</v>
      </c>
      <c r="X40">
        <v>14.34</v>
      </c>
      <c r="Y40">
        <v>-2</v>
      </c>
      <c r="Z40">
        <v>0</v>
      </c>
      <c r="AA40">
        <v>0</v>
      </c>
      <c r="AB40">
        <v>4.1100000000000003</v>
      </c>
      <c r="AC40">
        <v>0</v>
      </c>
    </row>
    <row r="41" spans="7:29">
      <c r="G41" t="s">
        <v>83</v>
      </c>
      <c r="H41" s="115">
        <v>0</v>
      </c>
      <c r="I41" s="88">
        <v>19.12</v>
      </c>
      <c r="J41" s="88">
        <v>0</v>
      </c>
      <c r="K41" s="88">
        <v>0</v>
      </c>
      <c r="L41" s="88">
        <v>19.600000000000001</v>
      </c>
      <c r="M41" s="116">
        <v>4.0199999999999996</v>
      </c>
      <c r="N41" s="115">
        <v>-53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-55</v>
      </c>
      <c r="V41" s="116">
        <v>42.74</v>
      </c>
      <c r="W41">
        <v>-53</v>
      </c>
      <c r="X41">
        <v>19.12</v>
      </c>
      <c r="Y41">
        <v>-2</v>
      </c>
      <c r="Z41">
        <v>19.600000000000001</v>
      </c>
      <c r="AA41">
        <v>0</v>
      </c>
      <c r="AB41">
        <v>4.0199999999999996</v>
      </c>
      <c r="AC41">
        <v>0</v>
      </c>
    </row>
    <row r="42" spans="7:29">
      <c r="G42" t="s">
        <v>84</v>
      </c>
      <c r="H42" s="115">
        <v>0</v>
      </c>
      <c r="I42" s="88">
        <v>14.34</v>
      </c>
      <c r="J42" s="88">
        <v>0</v>
      </c>
      <c r="K42" s="88">
        <v>0</v>
      </c>
      <c r="L42" s="88">
        <v>18.64</v>
      </c>
      <c r="M42" s="116">
        <v>2.4900000000000002</v>
      </c>
      <c r="N42" s="115">
        <v>-63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-65</v>
      </c>
      <c r="V42" s="116">
        <v>35.47</v>
      </c>
      <c r="W42">
        <v>-63</v>
      </c>
      <c r="X42">
        <v>14.34</v>
      </c>
      <c r="Y42">
        <v>-2</v>
      </c>
      <c r="Z42">
        <v>18.64</v>
      </c>
      <c r="AA42">
        <v>0</v>
      </c>
      <c r="AB42">
        <v>2.4900000000000002</v>
      </c>
      <c r="AC42">
        <v>0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24.29</v>
      </c>
      <c r="M43" s="116">
        <v>2.29</v>
      </c>
      <c r="N43" s="115">
        <v>-57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-59</v>
      </c>
      <c r="V43" s="116">
        <v>26.58</v>
      </c>
      <c r="W43">
        <v>-57</v>
      </c>
      <c r="X43">
        <v>0</v>
      </c>
      <c r="Y43">
        <v>-2</v>
      </c>
      <c r="Z43">
        <v>24.29</v>
      </c>
      <c r="AA43">
        <v>0</v>
      </c>
      <c r="AB43">
        <v>2.29</v>
      </c>
      <c r="AC43">
        <v>0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23.42</v>
      </c>
      <c r="M44" s="116">
        <v>0</v>
      </c>
      <c r="N44" s="115">
        <v>-65</v>
      </c>
      <c r="O44" s="88">
        <v>-15</v>
      </c>
      <c r="P44" s="88">
        <v>-20</v>
      </c>
      <c r="Q44" s="88">
        <v>0</v>
      </c>
      <c r="R44" s="88">
        <v>0</v>
      </c>
      <c r="S44" s="116">
        <v>0</v>
      </c>
      <c r="U44" s="115">
        <v>-102</v>
      </c>
      <c r="V44" s="116">
        <v>23.42</v>
      </c>
      <c r="W44">
        <v>-65</v>
      </c>
      <c r="X44">
        <v>-15</v>
      </c>
      <c r="Y44">
        <v>-2</v>
      </c>
      <c r="Z44">
        <v>23.42</v>
      </c>
      <c r="AA44">
        <v>0</v>
      </c>
      <c r="AB44">
        <v>0</v>
      </c>
      <c r="AC44">
        <v>-20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21.99</v>
      </c>
      <c r="M45" s="116">
        <v>0</v>
      </c>
      <c r="N45" s="115">
        <v>-57</v>
      </c>
      <c r="O45" s="88">
        <v>-5</v>
      </c>
      <c r="P45" s="88">
        <v>-25</v>
      </c>
      <c r="Q45" s="88">
        <v>0</v>
      </c>
      <c r="R45" s="88">
        <v>0</v>
      </c>
      <c r="S45" s="116">
        <v>0</v>
      </c>
      <c r="U45" s="115">
        <v>-89</v>
      </c>
      <c r="V45" s="116">
        <v>21.99</v>
      </c>
      <c r="W45">
        <v>-57</v>
      </c>
      <c r="X45">
        <v>-5</v>
      </c>
      <c r="Y45">
        <v>-2</v>
      </c>
      <c r="Z45">
        <v>21.99</v>
      </c>
      <c r="AA45">
        <v>0</v>
      </c>
      <c r="AB45">
        <v>0</v>
      </c>
      <c r="AC45">
        <v>-25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21.03</v>
      </c>
      <c r="M46" s="116">
        <v>0</v>
      </c>
      <c r="N46" s="115">
        <v>-16</v>
      </c>
      <c r="O46" s="88">
        <v>-10</v>
      </c>
      <c r="P46" s="88">
        <v>-25</v>
      </c>
      <c r="Q46" s="88">
        <v>0</v>
      </c>
      <c r="R46" s="88">
        <v>0</v>
      </c>
      <c r="S46" s="116">
        <v>0</v>
      </c>
      <c r="U46" s="115">
        <v>-53</v>
      </c>
      <c r="V46" s="116">
        <v>21.03</v>
      </c>
      <c r="W46">
        <v>-16</v>
      </c>
      <c r="X46">
        <v>-10</v>
      </c>
      <c r="Y46">
        <v>-2</v>
      </c>
      <c r="Z46">
        <v>21.03</v>
      </c>
      <c r="AA46">
        <v>0</v>
      </c>
      <c r="AB46">
        <v>0</v>
      </c>
      <c r="AC46">
        <v>-25</v>
      </c>
    </row>
    <row r="47" spans="7:29">
      <c r="G47" t="s">
        <v>89</v>
      </c>
      <c r="H47" s="115">
        <v>11.47</v>
      </c>
      <c r="I47" s="88">
        <v>40.159999999999997</v>
      </c>
      <c r="J47" s="88">
        <v>0</v>
      </c>
      <c r="K47" s="88">
        <v>0</v>
      </c>
      <c r="L47" s="88">
        <v>20.079999999999998</v>
      </c>
      <c r="M47" s="116">
        <v>0</v>
      </c>
      <c r="N47" s="115">
        <v>0</v>
      </c>
      <c r="O47" s="88">
        <v>0</v>
      </c>
      <c r="P47" s="88">
        <v>-15</v>
      </c>
      <c r="Q47" s="88">
        <v>0</v>
      </c>
      <c r="R47" s="88">
        <v>0</v>
      </c>
      <c r="S47" s="116">
        <v>0</v>
      </c>
      <c r="U47" s="115">
        <v>-17</v>
      </c>
      <c r="V47" s="116">
        <v>71.709999999999994</v>
      </c>
      <c r="W47">
        <v>11.47</v>
      </c>
      <c r="X47">
        <v>40.159999999999997</v>
      </c>
      <c r="Y47">
        <v>-2</v>
      </c>
      <c r="Z47">
        <v>20.079999999999998</v>
      </c>
      <c r="AA47">
        <v>0</v>
      </c>
      <c r="AB47">
        <v>0</v>
      </c>
      <c r="AC47">
        <v>-15</v>
      </c>
    </row>
    <row r="48" spans="7:29">
      <c r="G48" t="s">
        <v>90</v>
      </c>
      <c r="H48" s="115">
        <v>0</v>
      </c>
      <c r="I48" s="88">
        <v>42.07</v>
      </c>
      <c r="J48" s="88">
        <v>0</v>
      </c>
      <c r="K48" s="88">
        <v>0</v>
      </c>
      <c r="L48" s="88">
        <v>19.12</v>
      </c>
      <c r="M48" s="116">
        <v>0</v>
      </c>
      <c r="N48" s="115">
        <v>-7</v>
      </c>
      <c r="O48" s="88">
        <v>0</v>
      </c>
      <c r="P48" s="88">
        <v>-15</v>
      </c>
      <c r="Q48" s="88">
        <v>0</v>
      </c>
      <c r="R48" s="88">
        <v>0</v>
      </c>
      <c r="S48" s="116">
        <v>0</v>
      </c>
      <c r="U48" s="115">
        <v>-24</v>
      </c>
      <c r="V48" s="116">
        <v>61.19</v>
      </c>
      <c r="W48">
        <v>-7</v>
      </c>
      <c r="X48">
        <v>42.07</v>
      </c>
      <c r="Y48">
        <v>-2</v>
      </c>
      <c r="Z48">
        <v>19.12</v>
      </c>
      <c r="AA48">
        <v>0</v>
      </c>
      <c r="AB48">
        <v>0</v>
      </c>
      <c r="AC48">
        <v>-15</v>
      </c>
    </row>
    <row r="49" spans="7:29">
      <c r="G49" t="s">
        <v>91</v>
      </c>
      <c r="H49" s="115">
        <v>11.47</v>
      </c>
      <c r="I49" s="88">
        <v>47.81</v>
      </c>
      <c r="J49" s="88">
        <v>0</v>
      </c>
      <c r="K49" s="88">
        <v>0</v>
      </c>
      <c r="L49" s="88">
        <v>17.21</v>
      </c>
      <c r="M49" s="116">
        <v>0</v>
      </c>
      <c r="N49" s="115">
        <v>0</v>
      </c>
      <c r="O49" s="88">
        <v>0</v>
      </c>
      <c r="P49" s="88">
        <v>-40</v>
      </c>
      <c r="Q49" s="88">
        <v>0</v>
      </c>
      <c r="R49" s="88">
        <v>0</v>
      </c>
      <c r="S49" s="116">
        <v>0</v>
      </c>
      <c r="U49" s="115">
        <v>-42</v>
      </c>
      <c r="V49" s="116">
        <v>76.489999999999995</v>
      </c>
      <c r="W49">
        <v>11.47</v>
      </c>
      <c r="X49">
        <v>47.81</v>
      </c>
      <c r="Y49">
        <v>-2</v>
      </c>
      <c r="Z49">
        <v>17.21</v>
      </c>
      <c r="AA49">
        <v>0</v>
      </c>
      <c r="AB49">
        <v>0</v>
      </c>
      <c r="AC49">
        <v>-40</v>
      </c>
    </row>
    <row r="50" spans="7:29">
      <c r="G50" t="s">
        <v>92</v>
      </c>
      <c r="H50" s="115">
        <v>0</v>
      </c>
      <c r="I50" s="88">
        <v>38.25</v>
      </c>
      <c r="J50" s="88">
        <v>0</v>
      </c>
      <c r="K50" s="88">
        <v>0</v>
      </c>
      <c r="L50" s="88">
        <v>15.87</v>
      </c>
      <c r="M50" s="116">
        <v>0</v>
      </c>
      <c r="N50" s="115">
        <v>0</v>
      </c>
      <c r="O50" s="88">
        <v>0</v>
      </c>
      <c r="P50" s="88">
        <v>-40</v>
      </c>
      <c r="Q50" s="88">
        <v>0</v>
      </c>
      <c r="R50" s="88">
        <v>0</v>
      </c>
      <c r="S50" s="116">
        <v>0</v>
      </c>
      <c r="U50" s="115">
        <v>-42</v>
      </c>
      <c r="V50" s="116">
        <v>54.12</v>
      </c>
      <c r="W50">
        <v>0</v>
      </c>
      <c r="X50">
        <v>38.25</v>
      </c>
      <c r="Y50">
        <v>-2</v>
      </c>
      <c r="Z50">
        <v>15.87</v>
      </c>
      <c r="AA50">
        <v>0</v>
      </c>
      <c r="AB50">
        <v>0</v>
      </c>
      <c r="AC50">
        <v>-40</v>
      </c>
    </row>
    <row r="51" spans="7:29">
      <c r="G51" t="s">
        <v>93</v>
      </c>
      <c r="H51" s="115">
        <v>59.28</v>
      </c>
      <c r="I51" s="88">
        <v>43.02</v>
      </c>
      <c r="J51" s="88">
        <v>0</v>
      </c>
      <c r="K51" s="88">
        <v>0</v>
      </c>
      <c r="L51" s="88">
        <v>14.34</v>
      </c>
      <c r="M51" s="116">
        <v>0</v>
      </c>
      <c r="N51" s="115">
        <v>0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-20</v>
      </c>
      <c r="V51" s="116">
        <v>116.64</v>
      </c>
      <c r="W51">
        <v>59.28</v>
      </c>
      <c r="X51">
        <v>43.02</v>
      </c>
      <c r="Y51">
        <v>0</v>
      </c>
      <c r="Z51">
        <v>14.34</v>
      </c>
      <c r="AA51">
        <v>0</v>
      </c>
      <c r="AB51">
        <v>0</v>
      </c>
      <c r="AC51">
        <v>-20</v>
      </c>
    </row>
    <row r="52" spans="7:29">
      <c r="G52" t="s">
        <v>94</v>
      </c>
      <c r="H52" s="115">
        <v>45.89</v>
      </c>
      <c r="I52" s="88">
        <v>33.46</v>
      </c>
      <c r="J52" s="88">
        <v>0</v>
      </c>
      <c r="K52" s="88">
        <v>0</v>
      </c>
      <c r="L52" s="88">
        <v>13.39</v>
      </c>
      <c r="M52" s="116">
        <v>0</v>
      </c>
      <c r="N52" s="115">
        <v>0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-20</v>
      </c>
      <c r="V52" s="116">
        <v>92.74</v>
      </c>
      <c r="W52">
        <v>45.89</v>
      </c>
      <c r="X52">
        <v>33.46</v>
      </c>
      <c r="Y52">
        <v>0</v>
      </c>
      <c r="Z52">
        <v>13.39</v>
      </c>
      <c r="AA52">
        <v>0</v>
      </c>
      <c r="AB52">
        <v>0</v>
      </c>
      <c r="AC52">
        <v>-20</v>
      </c>
    </row>
    <row r="53" spans="7:29">
      <c r="G53" t="s">
        <v>95</v>
      </c>
      <c r="H53" s="115">
        <v>65.02</v>
      </c>
      <c r="I53" s="88">
        <v>28.68</v>
      </c>
      <c r="J53" s="88">
        <v>0</v>
      </c>
      <c r="K53" s="88">
        <v>0</v>
      </c>
      <c r="L53" s="88">
        <v>12.91</v>
      </c>
      <c r="M53" s="116">
        <v>0</v>
      </c>
      <c r="N53" s="115">
        <v>0</v>
      </c>
      <c r="O53" s="88">
        <v>0</v>
      </c>
      <c r="P53" s="88">
        <v>-20</v>
      </c>
      <c r="Q53" s="88">
        <v>0</v>
      </c>
      <c r="R53" s="88">
        <v>0</v>
      </c>
      <c r="S53" s="116">
        <v>0</v>
      </c>
      <c r="U53" s="115">
        <v>-20</v>
      </c>
      <c r="V53" s="116">
        <v>106.61</v>
      </c>
      <c r="W53">
        <v>65.02</v>
      </c>
      <c r="X53">
        <v>28.68</v>
      </c>
      <c r="Y53">
        <v>0</v>
      </c>
      <c r="Z53">
        <v>12.91</v>
      </c>
      <c r="AA53">
        <v>0</v>
      </c>
      <c r="AB53">
        <v>0</v>
      </c>
      <c r="AC53">
        <v>-20</v>
      </c>
    </row>
    <row r="54" spans="7:29">
      <c r="G54" t="s">
        <v>96</v>
      </c>
      <c r="H54" s="115">
        <v>39.200000000000003</v>
      </c>
      <c r="I54" s="88">
        <v>19.12</v>
      </c>
      <c r="J54" s="88">
        <v>0</v>
      </c>
      <c r="K54" s="88">
        <v>0</v>
      </c>
      <c r="L54" s="88">
        <v>12.14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70.459999999999994</v>
      </c>
      <c r="W54">
        <v>39.200000000000003</v>
      </c>
      <c r="X54">
        <v>19.12</v>
      </c>
      <c r="Y54">
        <v>0</v>
      </c>
      <c r="Z54">
        <v>12.14</v>
      </c>
      <c r="AA54">
        <v>0</v>
      </c>
      <c r="AB54">
        <v>0</v>
      </c>
      <c r="AC54">
        <v>0</v>
      </c>
    </row>
    <row r="55" spans="7:29">
      <c r="G55" t="s">
        <v>97</v>
      </c>
      <c r="H55" s="115">
        <v>8.6</v>
      </c>
      <c r="I55" s="88">
        <v>28.69</v>
      </c>
      <c r="J55" s="88">
        <v>0</v>
      </c>
      <c r="K55" s="88">
        <v>0</v>
      </c>
      <c r="L55" s="88">
        <v>11.66</v>
      </c>
      <c r="M55" s="116">
        <v>0</v>
      </c>
      <c r="N55" s="115">
        <v>0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-12</v>
      </c>
      <c r="V55" s="116">
        <v>48.95</v>
      </c>
      <c r="W55">
        <v>8.6</v>
      </c>
      <c r="X55">
        <v>28.69</v>
      </c>
      <c r="Y55">
        <v>-2</v>
      </c>
      <c r="Z55">
        <v>11.66</v>
      </c>
      <c r="AA55">
        <v>0</v>
      </c>
      <c r="AB55">
        <v>0</v>
      </c>
      <c r="AC55">
        <v>-10</v>
      </c>
    </row>
    <row r="56" spans="7:29">
      <c r="G56" t="s">
        <v>98</v>
      </c>
      <c r="H56" s="115">
        <v>12.43</v>
      </c>
      <c r="I56" s="88">
        <v>38.25</v>
      </c>
      <c r="J56" s="88">
        <v>0</v>
      </c>
      <c r="K56" s="88">
        <v>0</v>
      </c>
      <c r="L56" s="88">
        <v>11.47</v>
      </c>
      <c r="M56" s="116">
        <v>0</v>
      </c>
      <c r="N56" s="115">
        <v>0</v>
      </c>
      <c r="O56" s="88">
        <v>0</v>
      </c>
      <c r="P56" s="88">
        <v>-10</v>
      </c>
      <c r="Q56" s="88">
        <v>0</v>
      </c>
      <c r="R56" s="88">
        <v>0</v>
      </c>
      <c r="S56" s="116">
        <v>0</v>
      </c>
      <c r="U56" s="115">
        <v>-12</v>
      </c>
      <c r="V56" s="116">
        <v>62.15</v>
      </c>
      <c r="W56">
        <v>12.43</v>
      </c>
      <c r="X56">
        <v>38.25</v>
      </c>
      <c r="Y56">
        <v>-2</v>
      </c>
      <c r="Z56">
        <v>11.47</v>
      </c>
      <c r="AA56">
        <v>0</v>
      </c>
      <c r="AB56">
        <v>0</v>
      </c>
      <c r="AC56">
        <v>-10</v>
      </c>
    </row>
    <row r="57" spans="7:29">
      <c r="G57" t="s">
        <v>99</v>
      </c>
      <c r="H57" s="115">
        <v>0</v>
      </c>
      <c r="I57" s="88">
        <v>38.25</v>
      </c>
      <c r="J57" s="88">
        <v>0</v>
      </c>
      <c r="K57" s="88">
        <v>0</v>
      </c>
      <c r="L57" s="88">
        <v>12.43</v>
      </c>
      <c r="M57" s="116">
        <v>0.76</v>
      </c>
      <c r="N57" s="115">
        <v>-13</v>
      </c>
      <c r="O57" s="88">
        <v>0</v>
      </c>
      <c r="P57" s="88">
        <v>-10</v>
      </c>
      <c r="Q57" s="88">
        <v>0</v>
      </c>
      <c r="R57" s="88">
        <v>0</v>
      </c>
      <c r="S57" s="116">
        <v>0</v>
      </c>
      <c r="U57" s="115">
        <v>-25</v>
      </c>
      <c r="V57" s="116">
        <v>51.44</v>
      </c>
      <c r="W57">
        <v>-13</v>
      </c>
      <c r="X57">
        <v>38.25</v>
      </c>
      <c r="Y57">
        <v>-2</v>
      </c>
      <c r="Z57">
        <v>12.43</v>
      </c>
      <c r="AA57">
        <v>0</v>
      </c>
      <c r="AB57">
        <v>0.76</v>
      </c>
      <c r="AC57">
        <v>-10</v>
      </c>
    </row>
    <row r="58" spans="7:29">
      <c r="G58" t="s">
        <v>100</v>
      </c>
      <c r="H58" s="115">
        <v>0</v>
      </c>
      <c r="I58" s="88">
        <v>28.69</v>
      </c>
      <c r="J58" s="88">
        <v>0</v>
      </c>
      <c r="K58" s="88">
        <v>0</v>
      </c>
      <c r="L58" s="88">
        <v>11.47</v>
      </c>
      <c r="M58" s="116">
        <v>0.67</v>
      </c>
      <c r="N58" s="115">
        <v>-10</v>
      </c>
      <c r="O58" s="88">
        <v>0</v>
      </c>
      <c r="P58" s="88">
        <v>-15</v>
      </c>
      <c r="Q58" s="88">
        <v>0</v>
      </c>
      <c r="R58" s="88">
        <v>0</v>
      </c>
      <c r="S58" s="116">
        <v>0</v>
      </c>
      <c r="U58" s="115">
        <v>-27</v>
      </c>
      <c r="V58" s="116">
        <v>40.83</v>
      </c>
      <c r="W58">
        <v>-10</v>
      </c>
      <c r="X58">
        <v>28.69</v>
      </c>
      <c r="Y58">
        <v>-2</v>
      </c>
      <c r="Z58">
        <v>11.47</v>
      </c>
      <c r="AA58">
        <v>0</v>
      </c>
      <c r="AB58">
        <v>0.67</v>
      </c>
      <c r="AC58">
        <v>-15</v>
      </c>
    </row>
    <row r="59" spans="7:29">
      <c r="G59" t="s">
        <v>101</v>
      </c>
      <c r="H59" s="115">
        <v>15.3</v>
      </c>
      <c r="I59" s="88">
        <v>28.69</v>
      </c>
      <c r="J59" s="88">
        <v>0</v>
      </c>
      <c r="K59" s="88">
        <v>0</v>
      </c>
      <c r="L59" s="88">
        <v>11.47</v>
      </c>
      <c r="M59" s="116">
        <v>0.76</v>
      </c>
      <c r="N59" s="115">
        <v>0</v>
      </c>
      <c r="O59" s="88">
        <v>0</v>
      </c>
      <c r="P59" s="88">
        <v>-22</v>
      </c>
      <c r="Q59" s="88">
        <v>0</v>
      </c>
      <c r="R59" s="88">
        <v>0</v>
      </c>
      <c r="S59" s="116">
        <v>0</v>
      </c>
      <c r="U59" s="115">
        <v>-24</v>
      </c>
      <c r="V59" s="116">
        <v>56.22</v>
      </c>
      <c r="W59">
        <v>15.3</v>
      </c>
      <c r="X59">
        <v>28.69</v>
      </c>
      <c r="Y59">
        <v>-2</v>
      </c>
      <c r="Z59">
        <v>11.47</v>
      </c>
      <c r="AA59">
        <v>0</v>
      </c>
      <c r="AB59">
        <v>0.76</v>
      </c>
      <c r="AC59">
        <v>-22</v>
      </c>
    </row>
    <row r="60" spans="7:29">
      <c r="G60" t="s">
        <v>102</v>
      </c>
      <c r="H60" s="115">
        <v>16.25</v>
      </c>
      <c r="I60" s="88">
        <v>23.91</v>
      </c>
      <c r="J60" s="88">
        <v>0</v>
      </c>
      <c r="K60" s="88">
        <v>0</v>
      </c>
      <c r="L60" s="88">
        <v>11</v>
      </c>
      <c r="M60" s="116">
        <v>0.76</v>
      </c>
      <c r="N60" s="115">
        <v>0</v>
      </c>
      <c r="O60" s="88">
        <v>0</v>
      </c>
      <c r="P60" s="88">
        <v>-55</v>
      </c>
      <c r="Q60" s="88">
        <v>0</v>
      </c>
      <c r="R60" s="88">
        <v>0</v>
      </c>
      <c r="S60" s="116">
        <v>0</v>
      </c>
      <c r="U60" s="115">
        <v>-57</v>
      </c>
      <c r="V60" s="116">
        <v>51.92</v>
      </c>
      <c r="W60">
        <v>16.25</v>
      </c>
      <c r="X60">
        <v>23.91</v>
      </c>
      <c r="Y60">
        <v>-2</v>
      </c>
      <c r="Z60">
        <v>11</v>
      </c>
      <c r="AA60">
        <v>0</v>
      </c>
      <c r="AB60">
        <v>0.76</v>
      </c>
      <c r="AC60">
        <v>-55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10.039999999999999</v>
      </c>
      <c r="M61" s="116">
        <v>0.76</v>
      </c>
      <c r="N61" s="115">
        <v>-27</v>
      </c>
      <c r="O61" s="88">
        <v>0</v>
      </c>
      <c r="P61" s="88">
        <v>-50</v>
      </c>
      <c r="Q61" s="88">
        <v>0</v>
      </c>
      <c r="R61" s="88">
        <v>0</v>
      </c>
      <c r="S61" s="116">
        <v>0</v>
      </c>
      <c r="U61" s="115">
        <v>-79</v>
      </c>
      <c r="V61" s="116">
        <v>10.8</v>
      </c>
      <c r="W61">
        <v>-27</v>
      </c>
      <c r="X61">
        <v>0</v>
      </c>
      <c r="Y61">
        <v>-2</v>
      </c>
      <c r="Z61">
        <v>10.039999999999999</v>
      </c>
      <c r="AA61">
        <v>0</v>
      </c>
      <c r="AB61">
        <v>0.76</v>
      </c>
      <c r="AC61">
        <v>-50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10.039999999999999</v>
      </c>
      <c r="M62" s="116">
        <v>0.67</v>
      </c>
      <c r="N62" s="115">
        <v>0</v>
      </c>
      <c r="O62" s="88">
        <v>0</v>
      </c>
      <c r="P62" s="88">
        <v>-75</v>
      </c>
      <c r="Q62" s="88">
        <v>0</v>
      </c>
      <c r="R62" s="88">
        <v>0</v>
      </c>
      <c r="S62" s="116">
        <v>0</v>
      </c>
      <c r="U62" s="115">
        <v>-77</v>
      </c>
      <c r="V62" s="116">
        <v>10.71</v>
      </c>
      <c r="W62">
        <v>0</v>
      </c>
      <c r="X62">
        <v>0</v>
      </c>
      <c r="Y62">
        <v>-2</v>
      </c>
      <c r="Z62">
        <v>10.039999999999999</v>
      </c>
      <c r="AA62">
        <v>0</v>
      </c>
      <c r="AB62">
        <v>0.67</v>
      </c>
      <c r="AC62">
        <v>-75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10.039999999999999</v>
      </c>
      <c r="M63" s="116">
        <v>0.76</v>
      </c>
      <c r="N63" s="115">
        <v>-22</v>
      </c>
      <c r="O63" s="88">
        <v>0</v>
      </c>
      <c r="P63" s="88">
        <v>-95</v>
      </c>
      <c r="Q63" s="88">
        <v>0</v>
      </c>
      <c r="R63" s="88">
        <v>0</v>
      </c>
      <c r="S63" s="116">
        <v>0</v>
      </c>
      <c r="U63" s="115">
        <v>-119</v>
      </c>
      <c r="V63" s="116">
        <v>10.8</v>
      </c>
      <c r="W63">
        <v>-22</v>
      </c>
      <c r="X63">
        <v>0</v>
      </c>
      <c r="Y63">
        <v>-2</v>
      </c>
      <c r="Z63">
        <v>10.039999999999999</v>
      </c>
      <c r="AA63">
        <v>0</v>
      </c>
      <c r="AB63">
        <v>0.76</v>
      </c>
      <c r="AC63">
        <v>-95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10.52</v>
      </c>
      <c r="M64" s="116">
        <v>0.76</v>
      </c>
      <c r="N64" s="115">
        <v>-7</v>
      </c>
      <c r="O64" s="88">
        <v>0</v>
      </c>
      <c r="P64" s="88">
        <v>-140</v>
      </c>
      <c r="Q64" s="88">
        <v>0</v>
      </c>
      <c r="R64" s="88">
        <v>0</v>
      </c>
      <c r="S64" s="116">
        <v>0</v>
      </c>
      <c r="U64" s="115">
        <v>-149</v>
      </c>
      <c r="V64" s="116">
        <v>11.28</v>
      </c>
      <c r="W64">
        <v>-7</v>
      </c>
      <c r="X64">
        <v>0</v>
      </c>
      <c r="Y64">
        <v>-2</v>
      </c>
      <c r="Z64">
        <v>10.52</v>
      </c>
      <c r="AA64">
        <v>0</v>
      </c>
      <c r="AB64">
        <v>0.76</v>
      </c>
      <c r="AC64">
        <v>-140</v>
      </c>
    </row>
    <row r="65" spans="7:29">
      <c r="G65" t="s">
        <v>107</v>
      </c>
      <c r="H65" s="115">
        <v>29.64</v>
      </c>
      <c r="I65" s="88">
        <v>0</v>
      </c>
      <c r="J65" s="88">
        <v>0</v>
      </c>
      <c r="K65" s="88">
        <v>0</v>
      </c>
      <c r="L65" s="88">
        <v>11</v>
      </c>
      <c r="M65" s="116">
        <v>0.76</v>
      </c>
      <c r="N65" s="115">
        <v>0</v>
      </c>
      <c r="O65" s="88">
        <v>-30</v>
      </c>
      <c r="P65" s="88">
        <v>0</v>
      </c>
      <c r="Q65" s="88">
        <v>0</v>
      </c>
      <c r="R65" s="88">
        <v>0</v>
      </c>
      <c r="S65" s="116">
        <v>0</v>
      </c>
      <c r="U65" s="115">
        <v>-32</v>
      </c>
      <c r="V65" s="116">
        <v>41.4</v>
      </c>
      <c r="W65">
        <v>29.64</v>
      </c>
      <c r="X65">
        <v>-30</v>
      </c>
      <c r="Y65">
        <v>-2</v>
      </c>
      <c r="Z65">
        <v>11</v>
      </c>
      <c r="AA65">
        <v>0</v>
      </c>
      <c r="AB65">
        <v>0.76</v>
      </c>
      <c r="AC65">
        <v>0</v>
      </c>
    </row>
    <row r="66" spans="7:29">
      <c r="G66" t="s">
        <v>108</v>
      </c>
      <c r="H66" s="115">
        <v>8.6</v>
      </c>
      <c r="I66" s="88">
        <v>0</v>
      </c>
      <c r="J66" s="88">
        <v>0</v>
      </c>
      <c r="K66" s="88">
        <v>0</v>
      </c>
      <c r="L66" s="88">
        <v>12.44</v>
      </c>
      <c r="M66" s="116">
        <v>0.76</v>
      </c>
      <c r="N66" s="115">
        <v>0</v>
      </c>
      <c r="O66" s="88">
        <v>-20</v>
      </c>
      <c r="P66" s="88">
        <v>-55</v>
      </c>
      <c r="Q66" s="88">
        <v>0</v>
      </c>
      <c r="R66" s="88">
        <v>0</v>
      </c>
      <c r="S66" s="116">
        <v>0</v>
      </c>
      <c r="U66" s="115">
        <v>-77</v>
      </c>
      <c r="V66" s="116">
        <v>21.8</v>
      </c>
      <c r="W66">
        <v>8.6</v>
      </c>
      <c r="X66">
        <v>-20</v>
      </c>
      <c r="Y66">
        <v>-2</v>
      </c>
      <c r="Z66">
        <v>12.44</v>
      </c>
      <c r="AA66">
        <v>0</v>
      </c>
      <c r="AB66">
        <v>0.76</v>
      </c>
      <c r="AC66">
        <v>-55</v>
      </c>
    </row>
    <row r="67" spans="7:29">
      <c r="G67" t="s">
        <v>109</v>
      </c>
      <c r="H67" s="115">
        <v>70.75</v>
      </c>
      <c r="I67" s="88">
        <v>0</v>
      </c>
      <c r="J67" s="88">
        <v>0</v>
      </c>
      <c r="K67" s="88">
        <v>0</v>
      </c>
      <c r="L67" s="88">
        <v>13.39</v>
      </c>
      <c r="M67" s="116">
        <v>0.76</v>
      </c>
      <c r="N67" s="115">
        <v>0</v>
      </c>
      <c r="O67" s="88">
        <v>-20</v>
      </c>
      <c r="P67" s="88">
        <v>-30</v>
      </c>
      <c r="Q67" s="88">
        <v>0</v>
      </c>
      <c r="R67" s="88">
        <v>0</v>
      </c>
      <c r="S67" s="116">
        <v>0</v>
      </c>
      <c r="U67" s="115">
        <v>-52</v>
      </c>
      <c r="V67" s="116">
        <v>84.9</v>
      </c>
      <c r="W67">
        <v>70.75</v>
      </c>
      <c r="X67">
        <v>-20</v>
      </c>
      <c r="Y67">
        <v>-2</v>
      </c>
      <c r="Z67">
        <v>13.39</v>
      </c>
      <c r="AA67">
        <v>0</v>
      </c>
      <c r="AB67">
        <v>0.76</v>
      </c>
      <c r="AC67">
        <v>-30</v>
      </c>
    </row>
    <row r="68" spans="7:29">
      <c r="G68" t="s">
        <v>110</v>
      </c>
      <c r="H68" s="115">
        <v>46.86</v>
      </c>
      <c r="I68" s="88">
        <v>0</v>
      </c>
      <c r="J68" s="88">
        <v>0</v>
      </c>
      <c r="K68" s="88">
        <v>0</v>
      </c>
      <c r="L68" s="88">
        <v>14.34</v>
      </c>
      <c r="M68" s="116">
        <v>0.76</v>
      </c>
      <c r="N68" s="115">
        <v>0</v>
      </c>
      <c r="O68" s="88">
        <v>-30</v>
      </c>
      <c r="P68" s="88">
        <v>-33</v>
      </c>
      <c r="Q68" s="88">
        <v>0</v>
      </c>
      <c r="R68" s="88">
        <v>0</v>
      </c>
      <c r="S68" s="116">
        <v>0</v>
      </c>
      <c r="U68" s="115">
        <v>-65</v>
      </c>
      <c r="V68" s="116">
        <v>61.96</v>
      </c>
      <c r="W68">
        <v>46.86</v>
      </c>
      <c r="X68">
        <v>-30</v>
      </c>
      <c r="Y68">
        <v>-2</v>
      </c>
      <c r="Z68">
        <v>14.34</v>
      </c>
      <c r="AA68">
        <v>0</v>
      </c>
      <c r="AB68">
        <v>0.76</v>
      </c>
      <c r="AC68">
        <v>-33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15.3</v>
      </c>
      <c r="M69" s="116">
        <v>0.76</v>
      </c>
      <c r="N69" s="115">
        <v>-36</v>
      </c>
      <c r="O69" s="88">
        <v>-5</v>
      </c>
      <c r="P69" s="88">
        <v>-25</v>
      </c>
      <c r="Q69" s="88">
        <v>0</v>
      </c>
      <c r="R69" s="88">
        <v>0</v>
      </c>
      <c r="S69" s="116">
        <v>0</v>
      </c>
      <c r="U69" s="115">
        <v>-68</v>
      </c>
      <c r="V69" s="116">
        <v>16.059999999999999</v>
      </c>
      <c r="W69">
        <v>-36</v>
      </c>
      <c r="X69">
        <v>-5</v>
      </c>
      <c r="Y69">
        <v>-2</v>
      </c>
      <c r="Z69">
        <v>15.3</v>
      </c>
      <c r="AA69">
        <v>0</v>
      </c>
      <c r="AB69">
        <v>0.76</v>
      </c>
      <c r="AC69">
        <v>-25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16.93</v>
      </c>
      <c r="M70" s="116">
        <v>0.76</v>
      </c>
      <c r="N70" s="115">
        <v>-26</v>
      </c>
      <c r="O70" s="88">
        <v>-10</v>
      </c>
      <c r="P70" s="88">
        <v>-18</v>
      </c>
      <c r="Q70" s="88">
        <v>0</v>
      </c>
      <c r="R70" s="88">
        <v>0</v>
      </c>
      <c r="S70" s="116">
        <v>0</v>
      </c>
      <c r="U70" s="115">
        <v>-56</v>
      </c>
      <c r="V70" s="116">
        <v>17.690000000000001</v>
      </c>
      <c r="W70">
        <v>-26</v>
      </c>
      <c r="X70">
        <v>-10</v>
      </c>
      <c r="Y70">
        <v>-2</v>
      </c>
      <c r="Z70">
        <v>16.93</v>
      </c>
      <c r="AA70">
        <v>0</v>
      </c>
      <c r="AB70">
        <v>0.76</v>
      </c>
      <c r="AC70">
        <v>-18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18.170000000000002</v>
      </c>
      <c r="M71" s="116">
        <v>0.76</v>
      </c>
      <c r="N71" s="115">
        <v>-9</v>
      </c>
      <c r="O71" s="88">
        <v>-30</v>
      </c>
      <c r="P71" s="88">
        <v>-25</v>
      </c>
      <c r="Q71" s="88">
        <v>0</v>
      </c>
      <c r="R71" s="88">
        <v>0</v>
      </c>
      <c r="S71" s="116">
        <v>0</v>
      </c>
      <c r="U71" s="115">
        <v>-66</v>
      </c>
      <c r="V71" s="116">
        <v>18.93</v>
      </c>
      <c r="W71">
        <v>-9</v>
      </c>
      <c r="X71">
        <v>-30</v>
      </c>
      <c r="Y71">
        <v>-2</v>
      </c>
      <c r="Z71">
        <v>18.170000000000002</v>
      </c>
      <c r="AA71">
        <v>0</v>
      </c>
      <c r="AB71">
        <v>0.76</v>
      </c>
      <c r="AC71">
        <v>-25</v>
      </c>
    </row>
    <row r="72" spans="7:29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19.12</v>
      </c>
      <c r="M72" s="116">
        <v>0.96</v>
      </c>
      <c r="N72" s="115">
        <v>-41</v>
      </c>
      <c r="O72" s="88">
        <v>-40</v>
      </c>
      <c r="P72" s="88">
        <v>-20</v>
      </c>
      <c r="Q72" s="88">
        <v>0</v>
      </c>
      <c r="R72" s="88">
        <v>0</v>
      </c>
      <c r="S72" s="116">
        <v>0</v>
      </c>
      <c r="U72" s="115">
        <v>-103</v>
      </c>
      <c r="V72" s="116">
        <v>20.079999999999998</v>
      </c>
      <c r="W72">
        <v>-41</v>
      </c>
      <c r="X72">
        <v>-40</v>
      </c>
      <c r="Y72">
        <v>-2</v>
      </c>
      <c r="Z72">
        <v>19.12</v>
      </c>
      <c r="AA72">
        <v>0</v>
      </c>
      <c r="AB72">
        <v>0.96</v>
      </c>
      <c r="AC72">
        <v>-20</v>
      </c>
    </row>
    <row r="73" spans="7:29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20.079999999999998</v>
      </c>
      <c r="M73" s="116">
        <v>3.06</v>
      </c>
      <c r="N73" s="115">
        <v>-19</v>
      </c>
      <c r="O73" s="88">
        <v>-38</v>
      </c>
      <c r="P73" s="88">
        <v>-15</v>
      </c>
      <c r="Q73" s="88">
        <v>0</v>
      </c>
      <c r="R73" s="88">
        <v>0</v>
      </c>
      <c r="S73" s="116">
        <v>0</v>
      </c>
      <c r="U73" s="115">
        <v>-74</v>
      </c>
      <c r="V73" s="116">
        <v>23.14</v>
      </c>
      <c r="W73">
        <v>-19</v>
      </c>
      <c r="X73">
        <v>-38</v>
      </c>
      <c r="Y73">
        <v>-2</v>
      </c>
      <c r="Z73">
        <v>20.079999999999998</v>
      </c>
      <c r="AA73">
        <v>0</v>
      </c>
      <c r="AB73">
        <v>3.06</v>
      </c>
      <c r="AC73">
        <v>-15</v>
      </c>
    </row>
    <row r="74" spans="7:29">
      <c r="G74" t="s">
        <v>116</v>
      </c>
      <c r="H74" s="115">
        <v>0.96</v>
      </c>
      <c r="I74" s="88">
        <v>0</v>
      </c>
      <c r="J74" s="88">
        <v>0</v>
      </c>
      <c r="K74" s="88">
        <v>0</v>
      </c>
      <c r="L74" s="88">
        <v>0</v>
      </c>
      <c r="M74" s="116">
        <v>4.3</v>
      </c>
      <c r="N74" s="115">
        <v>0</v>
      </c>
      <c r="O74" s="88">
        <v>-16</v>
      </c>
      <c r="P74" s="88">
        <v>-10</v>
      </c>
      <c r="Q74" s="88">
        <v>0</v>
      </c>
      <c r="R74" s="88">
        <v>0</v>
      </c>
      <c r="S74" s="116">
        <v>0</v>
      </c>
      <c r="U74" s="115">
        <v>-28</v>
      </c>
      <c r="V74" s="116">
        <v>5.26</v>
      </c>
      <c r="W74">
        <v>0.96</v>
      </c>
      <c r="X74">
        <v>-16</v>
      </c>
      <c r="Y74">
        <v>-2</v>
      </c>
      <c r="Z74">
        <v>0</v>
      </c>
      <c r="AA74">
        <v>0</v>
      </c>
      <c r="AB74">
        <v>4.3</v>
      </c>
      <c r="AC74">
        <v>-10</v>
      </c>
    </row>
    <row r="75" spans="7:29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7.87</v>
      </c>
      <c r="N75" s="115">
        <v>-15</v>
      </c>
      <c r="O75" s="88">
        <v>-43</v>
      </c>
      <c r="P75" s="88">
        <v>-15</v>
      </c>
      <c r="Q75" s="88">
        <v>0</v>
      </c>
      <c r="R75" s="88">
        <v>0</v>
      </c>
      <c r="S75" s="116">
        <v>0</v>
      </c>
      <c r="U75" s="115">
        <v>-75</v>
      </c>
      <c r="V75" s="116">
        <v>7.87</v>
      </c>
      <c r="W75">
        <v>-15</v>
      </c>
      <c r="X75">
        <v>-43</v>
      </c>
      <c r="Y75">
        <v>-2</v>
      </c>
      <c r="Z75">
        <v>0</v>
      </c>
      <c r="AA75">
        <v>0</v>
      </c>
      <c r="AB75">
        <v>7.87</v>
      </c>
      <c r="AC75">
        <v>-15</v>
      </c>
    </row>
    <row r="76" spans="7:29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6.85</v>
      </c>
      <c r="N76" s="115">
        <v>0</v>
      </c>
      <c r="O76" s="88">
        <v>-45</v>
      </c>
      <c r="P76" s="88">
        <v>-20</v>
      </c>
      <c r="Q76" s="88">
        <v>0</v>
      </c>
      <c r="R76" s="88">
        <v>0</v>
      </c>
      <c r="S76" s="116">
        <v>0</v>
      </c>
      <c r="U76" s="115">
        <v>-67</v>
      </c>
      <c r="V76" s="116">
        <v>6.85</v>
      </c>
      <c r="W76">
        <v>0</v>
      </c>
      <c r="X76">
        <v>-45</v>
      </c>
      <c r="Y76">
        <v>-2</v>
      </c>
      <c r="Z76">
        <v>0</v>
      </c>
      <c r="AA76">
        <v>0</v>
      </c>
      <c r="AB76">
        <v>6.85</v>
      </c>
      <c r="AC76">
        <v>-20</v>
      </c>
    </row>
    <row r="77" spans="7:29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6.06</v>
      </c>
      <c r="N77" s="115">
        <v>-31</v>
      </c>
      <c r="O77" s="88">
        <v>-45</v>
      </c>
      <c r="P77" s="88">
        <v>-35</v>
      </c>
      <c r="Q77" s="88">
        <v>0</v>
      </c>
      <c r="R77" s="88">
        <v>0</v>
      </c>
      <c r="S77" s="116">
        <v>0</v>
      </c>
      <c r="U77" s="115">
        <v>-113</v>
      </c>
      <c r="V77" s="116">
        <v>6.06</v>
      </c>
      <c r="W77">
        <v>-31</v>
      </c>
      <c r="X77">
        <v>-45</v>
      </c>
      <c r="Y77">
        <v>-2</v>
      </c>
      <c r="Z77">
        <v>0</v>
      </c>
      <c r="AA77">
        <v>0</v>
      </c>
      <c r="AB77">
        <v>6.06</v>
      </c>
      <c r="AC77">
        <v>-35</v>
      </c>
    </row>
    <row r="78" spans="7:29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5.27</v>
      </c>
      <c r="N78" s="115">
        <v>-12</v>
      </c>
      <c r="O78" s="88">
        <v>-25</v>
      </c>
      <c r="P78" s="88">
        <v>-40</v>
      </c>
      <c r="Q78" s="88">
        <v>0</v>
      </c>
      <c r="R78" s="88">
        <v>0</v>
      </c>
      <c r="S78" s="116">
        <v>0</v>
      </c>
      <c r="U78" s="115">
        <v>-79</v>
      </c>
      <c r="V78" s="116">
        <v>5.27</v>
      </c>
      <c r="W78">
        <v>-12</v>
      </c>
      <c r="X78">
        <v>-25</v>
      </c>
      <c r="Y78">
        <v>-2</v>
      </c>
      <c r="Z78">
        <v>0</v>
      </c>
      <c r="AA78">
        <v>0</v>
      </c>
      <c r="AB78">
        <v>5.27</v>
      </c>
      <c r="AC78">
        <v>-40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3.89</v>
      </c>
      <c r="N79" s="115">
        <v>0</v>
      </c>
      <c r="O79" s="88">
        <v>-37</v>
      </c>
      <c r="P79" s="88">
        <v>-50</v>
      </c>
      <c r="Q79" s="88">
        <v>0</v>
      </c>
      <c r="R79" s="88">
        <v>0</v>
      </c>
      <c r="S79" s="116">
        <v>0</v>
      </c>
      <c r="U79" s="115">
        <v>-89</v>
      </c>
      <c r="V79" s="116">
        <v>3.89</v>
      </c>
      <c r="W79">
        <v>0</v>
      </c>
      <c r="X79">
        <v>-37</v>
      </c>
      <c r="Y79">
        <v>-2</v>
      </c>
      <c r="Z79">
        <v>0</v>
      </c>
      <c r="AA79">
        <v>0</v>
      </c>
      <c r="AB79">
        <v>3.89</v>
      </c>
      <c r="AC79">
        <v>-50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3.48</v>
      </c>
      <c r="N80" s="115">
        <v>0</v>
      </c>
      <c r="O80" s="88">
        <v>-45</v>
      </c>
      <c r="P80" s="88">
        <v>-50</v>
      </c>
      <c r="Q80" s="88">
        <v>0</v>
      </c>
      <c r="R80" s="88">
        <v>0</v>
      </c>
      <c r="S80" s="116">
        <v>0</v>
      </c>
      <c r="U80" s="115">
        <v>-97</v>
      </c>
      <c r="V80" s="116">
        <v>3.48</v>
      </c>
      <c r="W80">
        <v>0</v>
      </c>
      <c r="X80">
        <v>-45</v>
      </c>
      <c r="Y80">
        <v>-2</v>
      </c>
      <c r="Z80">
        <v>0</v>
      </c>
      <c r="AA80">
        <v>0</v>
      </c>
      <c r="AB80">
        <v>3.48</v>
      </c>
      <c r="AC80">
        <v>-50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4.01</v>
      </c>
      <c r="N81" s="115">
        <v>-43</v>
      </c>
      <c r="O81" s="88">
        <v>-65</v>
      </c>
      <c r="P81" s="88">
        <v>-50</v>
      </c>
      <c r="Q81" s="88">
        <v>0</v>
      </c>
      <c r="R81" s="88">
        <v>0</v>
      </c>
      <c r="S81" s="116">
        <v>0</v>
      </c>
      <c r="U81" s="115">
        <v>-160</v>
      </c>
      <c r="V81" s="116">
        <v>4.01</v>
      </c>
      <c r="W81">
        <v>-43</v>
      </c>
      <c r="X81">
        <v>-65</v>
      </c>
      <c r="Y81">
        <v>-2</v>
      </c>
      <c r="Z81">
        <v>0</v>
      </c>
      <c r="AA81">
        <v>0</v>
      </c>
      <c r="AB81">
        <v>4.01</v>
      </c>
      <c r="AC81">
        <v>-50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4.55</v>
      </c>
      <c r="N82" s="115">
        <v>-36</v>
      </c>
      <c r="O82" s="88">
        <v>-60</v>
      </c>
      <c r="P82" s="88">
        <v>-50</v>
      </c>
      <c r="Q82" s="88">
        <v>0</v>
      </c>
      <c r="R82" s="88">
        <v>0</v>
      </c>
      <c r="S82" s="116">
        <v>0</v>
      </c>
      <c r="U82" s="115">
        <v>-148</v>
      </c>
      <c r="V82" s="116">
        <v>4.55</v>
      </c>
      <c r="W82">
        <v>-36</v>
      </c>
      <c r="X82">
        <v>-60</v>
      </c>
      <c r="Y82">
        <v>-2</v>
      </c>
      <c r="Z82">
        <v>0</v>
      </c>
      <c r="AA82">
        <v>0</v>
      </c>
      <c r="AB82">
        <v>4.55</v>
      </c>
      <c r="AC82">
        <v>-50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4.5199999999999996</v>
      </c>
      <c r="N83" s="115">
        <v>-20</v>
      </c>
      <c r="O83" s="88">
        <v>-49</v>
      </c>
      <c r="P83" s="88">
        <v>-55</v>
      </c>
      <c r="Q83" s="88">
        <v>0</v>
      </c>
      <c r="R83" s="88">
        <v>0</v>
      </c>
      <c r="S83" s="116">
        <v>0</v>
      </c>
      <c r="U83" s="115">
        <v>-126</v>
      </c>
      <c r="V83" s="116">
        <v>4.5199999999999996</v>
      </c>
      <c r="W83">
        <v>-20</v>
      </c>
      <c r="X83">
        <v>-49</v>
      </c>
      <c r="Y83">
        <v>-2</v>
      </c>
      <c r="Z83">
        <v>0</v>
      </c>
      <c r="AA83">
        <v>0</v>
      </c>
      <c r="AB83">
        <v>4.5199999999999996</v>
      </c>
      <c r="AC83">
        <v>-55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25.53</v>
      </c>
      <c r="M84" s="116">
        <v>4.59</v>
      </c>
      <c r="N84" s="115">
        <v>-30</v>
      </c>
      <c r="O84" s="88">
        <v>-67</v>
      </c>
      <c r="P84" s="88">
        <v>-50</v>
      </c>
      <c r="Q84" s="88">
        <v>0</v>
      </c>
      <c r="R84" s="88">
        <v>0</v>
      </c>
      <c r="S84" s="116">
        <v>0</v>
      </c>
      <c r="U84" s="115">
        <v>-149</v>
      </c>
      <c r="V84" s="116">
        <v>30.12</v>
      </c>
      <c r="W84">
        <v>-30</v>
      </c>
      <c r="X84">
        <v>-67</v>
      </c>
      <c r="Y84">
        <v>-2</v>
      </c>
      <c r="Z84">
        <v>25.53</v>
      </c>
      <c r="AA84">
        <v>0</v>
      </c>
      <c r="AB84">
        <v>4.59</v>
      </c>
      <c r="AC84">
        <v>-50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25.24</v>
      </c>
      <c r="M85" s="116">
        <v>4.59</v>
      </c>
      <c r="N85" s="115">
        <v>-34</v>
      </c>
      <c r="O85" s="88">
        <v>-100</v>
      </c>
      <c r="P85" s="88">
        <v>-50</v>
      </c>
      <c r="Q85" s="88">
        <v>0</v>
      </c>
      <c r="R85" s="88">
        <v>0</v>
      </c>
      <c r="S85" s="116">
        <v>0</v>
      </c>
      <c r="U85" s="115">
        <v>-186</v>
      </c>
      <c r="V85" s="116">
        <v>29.83</v>
      </c>
      <c r="W85">
        <v>-34</v>
      </c>
      <c r="X85">
        <v>-100</v>
      </c>
      <c r="Y85">
        <v>-2</v>
      </c>
      <c r="Z85">
        <v>25.24</v>
      </c>
      <c r="AA85">
        <v>0</v>
      </c>
      <c r="AB85">
        <v>4.59</v>
      </c>
      <c r="AC85">
        <v>-50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25.05</v>
      </c>
      <c r="M86" s="116">
        <v>4.59</v>
      </c>
      <c r="N86" s="115">
        <v>-52</v>
      </c>
      <c r="O86" s="88">
        <v>-110</v>
      </c>
      <c r="P86" s="88">
        <v>-75</v>
      </c>
      <c r="Q86" s="88">
        <v>0</v>
      </c>
      <c r="R86" s="88">
        <v>0</v>
      </c>
      <c r="S86" s="116">
        <v>0</v>
      </c>
      <c r="U86" s="115">
        <v>-239</v>
      </c>
      <c r="V86" s="116">
        <v>29.64</v>
      </c>
      <c r="W86">
        <v>-52</v>
      </c>
      <c r="X86">
        <v>-110</v>
      </c>
      <c r="Y86">
        <v>-2</v>
      </c>
      <c r="Z86">
        <v>25.05</v>
      </c>
      <c r="AA86">
        <v>0</v>
      </c>
      <c r="AB86">
        <v>4.59</v>
      </c>
      <c r="AC86">
        <v>-75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24.09</v>
      </c>
      <c r="M87" s="116">
        <v>4.59</v>
      </c>
      <c r="N87" s="115">
        <v>-57</v>
      </c>
      <c r="O87" s="88">
        <v>-122</v>
      </c>
      <c r="P87" s="88">
        <v>-40</v>
      </c>
      <c r="Q87" s="88">
        <v>0</v>
      </c>
      <c r="R87" s="88">
        <v>0</v>
      </c>
      <c r="S87" s="116">
        <v>0</v>
      </c>
      <c r="U87" s="115">
        <v>-219</v>
      </c>
      <c r="V87" s="116">
        <v>28.68</v>
      </c>
      <c r="W87">
        <v>-57</v>
      </c>
      <c r="X87">
        <v>-122</v>
      </c>
      <c r="Y87">
        <v>0</v>
      </c>
      <c r="Z87">
        <v>24.09</v>
      </c>
      <c r="AA87">
        <v>0</v>
      </c>
      <c r="AB87">
        <v>4.59</v>
      </c>
      <c r="AC87">
        <v>-40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23.71</v>
      </c>
      <c r="M88" s="116">
        <v>4.59</v>
      </c>
      <c r="N88" s="115">
        <v>-77</v>
      </c>
      <c r="O88" s="88">
        <v>-125</v>
      </c>
      <c r="P88" s="88">
        <v>-40</v>
      </c>
      <c r="Q88" s="88">
        <v>0</v>
      </c>
      <c r="R88" s="88">
        <v>0</v>
      </c>
      <c r="S88" s="116">
        <v>0</v>
      </c>
      <c r="U88" s="115">
        <v>-242</v>
      </c>
      <c r="V88" s="116">
        <v>28.3</v>
      </c>
      <c r="W88">
        <v>-77</v>
      </c>
      <c r="X88">
        <v>-125</v>
      </c>
      <c r="Y88">
        <v>0</v>
      </c>
      <c r="Z88">
        <v>23.71</v>
      </c>
      <c r="AA88">
        <v>0</v>
      </c>
      <c r="AB88">
        <v>4.59</v>
      </c>
      <c r="AC88">
        <v>-40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22.95</v>
      </c>
      <c r="M89" s="116">
        <v>4.68</v>
      </c>
      <c r="N89" s="115">
        <v>-78</v>
      </c>
      <c r="O89" s="88">
        <v>-25</v>
      </c>
      <c r="P89" s="88">
        <v>-70</v>
      </c>
      <c r="Q89" s="88">
        <v>0</v>
      </c>
      <c r="R89" s="88">
        <v>0</v>
      </c>
      <c r="S89" s="116">
        <v>0</v>
      </c>
      <c r="U89" s="115">
        <v>-173</v>
      </c>
      <c r="V89" s="116">
        <v>27.63</v>
      </c>
      <c r="W89">
        <v>-78</v>
      </c>
      <c r="X89">
        <v>-25</v>
      </c>
      <c r="Y89">
        <v>0</v>
      </c>
      <c r="Z89">
        <v>22.95</v>
      </c>
      <c r="AA89">
        <v>0</v>
      </c>
      <c r="AB89">
        <v>4.68</v>
      </c>
      <c r="AC89">
        <v>-70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21.8</v>
      </c>
      <c r="M90" s="116">
        <v>4.59</v>
      </c>
      <c r="N90" s="115">
        <v>-83</v>
      </c>
      <c r="O90" s="88">
        <v>-25</v>
      </c>
      <c r="P90" s="88">
        <v>-70</v>
      </c>
      <c r="Q90" s="88">
        <v>0</v>
      </c>
      <c r="R90" s="88">
        <v>0</v>
      </c>
      <c r="S90" s="116">
        <v>0</v>
      </c>
      <c r="U90" s="115">
        <v>-178</v>
      </c>
      <c r="V90" s="116">
        <v>26.39</v>
      </c>
      <c r="W90">
        <v>-83</v>
      </c>
      <c r="X90">
        <v>-25</v>
      </c>
      <c r="Y90">
        <v>0</v>
      </c>
      <c r="Z90">
        <v>21.8</v>
      </c>
      <c r="AA90">
        <v>0</v>
      </c>
      <c r="AB90">
        <v>4.59</v>
      </c>
      <c r="AC90">
        <v>-70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21.04</v>
      </c>
      <c r="M91" s="116">
        <v>4.68</v>
      </c>
      <c r="N91" s="115">
        <v>-17</v>
      </c>
      <c r="O91" s="88">
        <v>-20</v>
      </c>
      <c r="P91" s="88">
        <v>-80</v>
      </c>
      <c r="Q91" s="88">
        <v>0</v>
      </c>
      <c r="R91" s="88">
        <v>0</v>
      </c>
      <c r="S91" s="116">
        <v>0</v>
      </c>
      <c r="U91" s="115">
        <v>-117</v>
      </c>
      <c r="V91" s="116">
        <v>25.72</v>
      </c>
      <c r="W91">
        <v>-17</v>
      </c>
      <c r="X91">
        <v>-20</v>
      </c>
      <c r="Y91">
        <v>0</v>
      </c>
      <c r="Z91">
        <v>21.04</v>
      </c>
      <c r="AA91">
        <v>0</v>
      </c>
      <c r="AB91">
        <v>4.68</v>
      </c>
      <c r="AC91">
        <v>-80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19.89</v>
      </c>
      <c r="M92" s="116">
        <v>4.59</v>
      </c>
      <c r="N92" s="115">
        <v>-26</v>
      </c>
      <c r="O92" s="88">
        <v>-15</v>
      </c>
      <c r="P92" s="88">
        <v>-85</v>
      </c>
      <c r="Q92" s="88">
        <v>0</v>
      </c>
      <c r="R92" s="88">
        <v>0</v>
      </c>
      <c r="S92" s="116">
        <v>0</v>
      </c>
      <c r="U92" s="115">
        <v>-126</v>
      </c>
      <c r="V92" s="116">
        <v>24.48</v>
      </c>
      <c r="W92">
        <v>-26</v>
      </c>
      <c r="X92">
        <v>-15</v>
      </c>
      <c r="Y92">
        <v>0</v>
      </c>
      <c r="Z92">
        <v>19.89</v>
      </c>
      <c r="AA92">
        <v>0</v>
      </c>
      <c r="AB92">
        <v>4.59</v>
      </c>
      <c r="AC92">
        <v>-85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18.170000000000002</v>
      </c>
      <c r="M93" s="116">
        <v>0.76</v>
      </c>
      <c r="N93" s="115">
        <v>-17</v>
      </c>
      <c r="O93" s="88">
        <v>-44</v>
      </c>
      <c r="P93" s="88">
        <v>-100</v>
      </c>
      <c r="Q93" s="88">
        <v>0</v>
      </c>
      <c r="R93" s="88">
        <v>0</v>
      </c>
      <c r="S93" s="116">
        <v>0</v>
      </c>
      <c r="U93" s="115">
        <v>-161</v>
      </c>
      <c r="V93" s="116">
        <v>18.93</v>
      </c>
      <c r="W93">
        <v>-17</v>
      </c>
      <c r="X93">
        <v>-44</v>
      </c>
      <c r="Y93">
        <v>0</v>
      </c>
      <c r="Z93">
        <v>18.170000000000002</v>
      </c>
      <c r="AA93">
        <v>0</v>
      </c>
      <c r="AB93">
        <v>0.76</v>
      </c>
      <c r="AC93">
        <v>-100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17.21</v>
      </c>
      <c r="M94" s="116">
        <v>0.76</v>
      </c>
      <c r="N94" s="115">
        <v>-19</v>
      </c>
      <c r="O94" s="88">
        <v>-41</v>
      </c>
      <c r="P94" s="88">
        <v>-65</v>
      </c>
      <c r="Q94" s="88">
        <v>0</v>
      </c>
      <c r="R94" s="88">
        <v>0</v>
      </c>
      <c r="S94" s="116">
        <v>0</v>
      </c>
      <c r="U94" s="115">
        <v>-125</v>
      </c>
      <c r="V94" s="116">
        <v>17.97</v>
      </c>
      <c r="W94">
        <v>-19</v>
      </c>
      <c r="X94">
        <v>-41</v>
      </c>
      <c r="Y94">
        <v>0</v>
      </c>
      <c r="Z94">
        <v>17.21</v>
      </c>
      <c r="AA94">
        <v>0</v>
      </c>
      <c r="AB94">
        <v>0.76</v>
      </c>
      <c r="AC94">
        <v>-65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15.3</v>
      </c>
      <c r="M95" s="116">
        <v>0.76</v>
      </c>
      <c r="N95" s="115">
        <v>-26</v>
      </c>
      <c r="O95" s="88">
        <v>-73</v>
      </c>
      <c r="P95" s="88">
        <v>-90</v>
      </c>
      <c r="Q95" s="88">
        <v>0</v>
      </c>
      <c r="R95" s="88">
        <v>0</v>
      </c>
      <c r="S95" s="116">
        <v>0</v>
      </c>
      <c r="U95" s="115">
        <v>-189</v>
      </c>
      <c r="V95" s="116">
        <v>16.059999999999999</v>
      </c>
      <c r="W95">
        <v>-26</v>
      </c>
      <c r="X95">
        <v>-73</v>
      </c>
      <c r="Y95">
        <v>0</v>
      </c>
      <c r="Z95">
        <v>15.3</v>
      </c>
      <c r="AA95">
        <v>0</v>
      </c>
      <c r="AB95">
        <v>0.76</v>
      </c>
      <c r="AC95">
        <v>-90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14.63</v>
      </c>
      <c r="M96" s="116">
        <v>0.76</v>
      </c>
      <c r="N96" s="115">
        <v>-28</v>
      </c>
      <c r="O96" s="88">
        <v>-62</v>
      </c>
      <c r="P96" s="88">
        <v>-80</v>
      </c>
      <c r="Q96" s="88">
        <v>0</v>
      </c>
      <c r="R96" s="88">
        <v>0</v>
      </c>
      <c r="S96" s="116">
        <v>0</v>
      </c>
      <c r="U96" s="115">
        <v>-170</v>
      </c>
      <c r="V96" s="116">
        <v>15.39</v>
      </c>
      <c r="W96">
        <v>-28</v>
      </c>
      <c r="X96">
        <v>-62</v>
      </c>
      <c r="Y96">
        <v>0</v>
      </c>
      <c r="Z96">
        <v>14.63</v>
      </c>
      <c r="AA96">
        <v>0</v>
      </c>
      <c r="AB96">
        <v>0.76</v>
      </c>
      <c r="AC96">
        <v>-80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13.86</v>
      </c>
      <c r="M97" s="116">
        <v>0.67</v>
      </c>
      <c r="N97" s="115">
        <v>-63</v>
      </c>
      <c r="O97" s="88">
        <v>-63</v>
      </c>
      <c r="P97" s="88">
        <v>-80</v>
      </c>
      <c r="Q97" s="88">
        <v>0</v>
      </c>
      <c r="R97" s="88">
        <v>0</v>
      </c>
      <c r="S97" s="116">
        <v>0</v>
      </c>
      <c r="U97" s="115">
        <v>-206</v>
      </c>
      <c r="V97" s="116">
        <v>14.53</v>
      </c>
      <c r="W97">
        <v>-63</v>
      </c>
      <c r="X97">
        <v>-63</v>
      </c>
      <c r="Y97">
        <v>0</v>
      </c>
      <c r="Z97">
        <v>13.86</v>
      </c>
      <c r="AA97">
        <v>0</v>
      </c>
      <c r="AB97">
        <v>0.67</v>
      </c>
      <c r="AC97">
        <v>-80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12.91</v>
      </c>
      <c r="M98" s="116">
        <v>0.76</v>
      </c>
      <c r="N98" s="115">
        <v>-72</v>
      </c>
      <c r="O98" s="88">
        <v>-70</v>
      </c>
      <c r="P98" s="88">
        <v>-70</v>
      </c>
      <c r="Q98" s="88">
        <v>0</v>
      </c>
      <c r="R98" s="88">
        <v>0</v>
      </c>
      <c r="S98" s="116">
        <v>0</v>
      </c>
      <c r="U98" s="115">
        <v>-212</v>
      </c>
      <c r="V98" s="116">
        <v>13.67</v>
      </c>
      <c r="W98">
        <v>-72</v>
      </c>
      <c r="X98">
        <v>-70</v>
      </c>
      <c r="Y98">
        <v>0</v>
      </c>
      <c r="Z98">
        <v>12.91</v>
      </c>
      <c r="AA98">
        <v>0</v>
      </c>
      <c r="AB98">
        <v>0.76</v>
      </c>
      <c r="AC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0.11042999999999999</v>
      </c>
      <c r="I99" s="111">
        <f t="shared" ref="I99:BQ99" si="1">SUM(I3:I98)/4000</f>
        <v>0.15550000000000003</v>
      </c>
      <c r="J99" s="111">
        <f t="shared" si="1"/>
        <v>0</v>
      </c>
      <c r="K99" s="111">
        <f t="shared" si="1"/>
        <v>0</v>
      </c>
      <c r="L99" s="111">
        <f t="shared" si="1"/>
        <v>0.30430750000000001</v>
      </c>
      <c r="M99" s="111">
        <f t="shared" si="1"/>
        <v>3.9192499999999991E-2</v>
      </c>
      <c r="N99" s="110">
        <f t="shared" si="1"/>
        <v>-1.4335</v>
      </c>
      <c r="O99" s="111">
        <f t="shared" si="1"/>
        <v>-0.72275</v>
      </c>
      <c r="P99" s="111">
        <f t="shared" si="1"/>
        <v>-0.88449999999999995</v>
      </c>
      <c r="Q99" s="111">
        <f t="shared" si="1"/>
        <v>-6.6250000000000003E-2</v>
      </c>
      <c r="R99" s="111">
        <f t="shared" si="1"/>
        <v>0</v>
      </c>
      <c r="S99" s="112">
        <f t="shared" si="1"/>
        <v>0</v>
      </c>
      <c r="U99" s="110">
        <f t="shared" si="1"/>
        <v>-3.1349999999999998</v>
      </c>
      <c r="V99" s="112">
        <f t="shared" si="1"/>
        <v>0.60942999999999992</v>
      </c>
      <c r="W99">
        <f t="shared" si="1"/>
        <v>-1.3230699999999995</v>
      </c>
      <c r="X99">
        <f t="shared" si="1"/>
        <v>-0.56725000000000014</v>
      </c>
      <c r="Y99">
        <f t="shared" si="1"/>
        <v>-2.8000000000000001E-2</v>
      </c>
      <c r="Z99">
        <f t="shared" si="1"/>
        <v>0.30430750000000001</v>
      </c>
      <c r="AA99">
        <f t="shared" si="1"/>
        <v>-6.6250000000000003E-2</v>
      </c>
      <c r="AB99">
        <f t="shared" si="1"/>
        <v>3.9192499999999991E-2</v>
      </c>
      <c r="AC99">
        <f t="shared" si="1"/>
        <v>-0.88449999999999995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4</v>
      </c>
      <c r="U1" s="225" t="s">
        <v>343</v>
      </c>
      <c r="V1" s="22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503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503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7.06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7.06</v>
      </c>
      <c r="W30">
        <v>0</v>
      </c>
      <c r="X30">
        <v>0</v>
      </c>
      <c r="Y30">
        <v>7.06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7</v>
      </c>
      <c r="W31">
        <v>0</v>
      </c>
      <c r="X31">
        <v>0</v>
      </c>
      <c r="Y31">
        <v>7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9.16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9.16</v>
      </c>
      <c r="W32">
        <v>0</v>
      </c>
      <c r="X32">
        <v>0</v>
      </c>
      <c r="Y32">
        <v>9.16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17.64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17.64</v>
      </c>
      <c r="W33">
        <v>0</v>
      </c>
      <c r="X33">
        <v>0</v>
      </c>
      <c r="Y33">
        <v>17.64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17.920000000000002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17.920000000000002</v>
      </c>
      <c r="W34">
        <v>0</v>
      </c>
      <c r="X34">
        <v>0</v>
      </c>
      <c r="Y34">
        <v>17.920000000000002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18.760000000000002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18.760000000000002</v>
      </c>
      <c r="W35">
        <v>0</v>
      </c>
      <c r="X35">
        <v>0</v>
      </c>
      <c r="Y35">
        <v>18.760000000000002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21.25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21.25</v>
      </c>
      <c r="W36">
        <v>0</v>
      </c>
      <c r="X36">
        <v>0</v>
      </c>
      <c r="Y36">
        <v>21.25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13.21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13.21</v>
      </c>
      <c r="W37">
        <v>0</v>
      </c>
      <c r="X37">
        <v>0</v>
      </c>
      <c r="Y37">
        <v>13.21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13.9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13.9</v>
      </c>
      <c r="W38">
        <v>0</v>
      </c>
      <c r="X38">
        <v>0</v>
      </c>
      <c r="Y38">
        <v>13.9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15.87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15.87</v>
      </c>
      <c r="W39">
        <v>0</v>
      </c>
      <c r="X39">
        <v>0</v>
      </c>
      <c r="Y39">
        <v>15.87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16.37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16.37</v>
      </c>
      <c r="W40">
        <v>0</v>
      </c>
      <c r="X40">
        <v>0</v>
      </c>
      <c r="Y40">
        <v>16.37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16.97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16.97</v>
      </c>
      <c r="W41">
        <v>0</v>
      </c>
      <c r="X41">
        <v>0</v>
      </c>
      <c r="Y41">
        <v>16.97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16.670000000000002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16.670000000000002</v>
      </c>
      <c r="W42">
        <v>0</v>
      </c>
      <c r="X42">
        <v>0</v>
      </c>
      <c r="Y42">
        <v>16.670000000000002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18.07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18.07</v>
      </c>
      <c r="W43">
        <v>0</v>
      </c>
      <c r="X43">
        <v>0</v>
      </c>
      <c r="Y43">
        <v>18.07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31.29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31.29</v>
      </c>
      <c r="W44">
        <v>0</v>
      </c>
      <c r="X44">
        <v>0</v>
      </c>
      <c r="Y44">
        <v>31.29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45.52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45.52</v>
      </c>
      <c r="W45">
        <v>0</v>
      </c>
      <c r="X45">
        <v>0</v>
      </c>
      <c r="Y45">
        <v>45.52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46.85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46.85</v>
      </c>
      <c r="W46">
        <v>0</v>
      </c>
      <c r="X46">
        <v>0</v>
      </c>
      <c r="Y46">
        <v>46.85</v>
      </c>
      <c r="Z46">
        <v>0</v>
      </c>
    </row>
    <row r="47" spans="7:26">
      <c r="G47" t="s">
        <v>89</v>
      </c>
      <c r="H47" s="115">
        <v>0</v>
      </c>
      <c r="I47" s="88">
        <v>28.68</v>
      </c>
      <c r="J47" s="88">
        <v>0</v>
      </c>
      <c r="K47" s="88">
        <v>44.94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73.62</v>
      </c>
      <c r="W47">
        <v>0</v>
      </c>
      <c r="X47">
        <v>28.68</v>
      </c>
      <c r="Y47">
        <v>44.94</v>
      </c>
      <c r="Z47">
        <v>0</v>
      </c>
    </row>
    <row r="48" spans="7:26">
      <c r="G48" t="s">
        <v>90</v>
      </c>
      <c r="H48" s="115">
        <v>3.16</v>
      </c>
      <c r="I48" s="88">
        <v>19.12</v>
      </c>
      <c r="J48" s="88">
        <v>0</v>
      </c>
      <c r="K48" s="88">
        <v>43.02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65.3</v>
      </c>
      <c r="W48">
        <v>3.16</v>
      </c>
      <c r="X48">
        <v>19.12</v>
      </c>
      <c r="Y48">
        <v>43.02</v>
      </c>
      <c r="Z48">
        <v>0</v>
      </c>
    </row>
    <row r="49" spans="7:26">
      <c r="G49" t="s">
        <v>91</v>
      </c>
      <c r="H49" s="115">
        <v>23.81</v>
      </c>
      <c r="I49" s="88">
        <v>9.56</v>
      </c>
      <c r="J49" s="88">
        <v>0</v>
      </c>
      <c r="K49" s="88">
        <v>42.07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75.44</v>
      </c>
      <c r="W49">
        <v>23.81</v>
      </c>
      <c r="X49">
        <v>9.56</v>
      </c>
      <c r="Y49">
        <v>42.07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41.11</v>
      </c>
      <c r="L50" s="88">
        <v>0</v>
      </c>
      <c r="M50" s="116">
        <v>7.84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48.95</v>
      </c>
      <c r="W50">
        <v>0</v>
      </c>
      <c r="X50">
        <v>0</v>
      </c>
      <c r="Y50">
        <v>41.11</v>
      </c>
      <c r="Z50">
        <v>7.84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38.25</v>
      </c>
      <c r="L51" s="88">
        <v>0</v>
      </c>
      <c r="M51" s="116">
        <v>9.56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47.8</v>
      </c>
      <c r="W51">
        <v>0</v>
      </c>
      <c r="X51">
        <v>0</v>
      </c>
      <c r="Y51">
        <v>38.25</v>
      </c>
      <c r="Z51">
        <v>9.56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36.33</v>
      </c>
      <c r="L52" s="88">
        <v>0</v>
      </c>
      <c r="M52" s="116">
        <v>8.32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44.65</v>
      </c>
      <c r="W52">
        <v>0</v>
      </c>
      <c r="X52">
        <v>0</v>
      </c>
      <c r="Y52">
        <v>36.33</v>
      </c>
      <c r="Z52">
        <v>8.32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33.46</v>
      </c>
      <c r="L53" s="88">
        <v>0</v>
      </c>
      <c r="M53" s="116">
        <v>9.4700000000000006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42.93</v>
      </c>
      <c r="W53">
        <v>0</v>
      </c>
      <c r="X53">
        <v>0</v>
      </c>
      <c r="Y53">
        <v>33.46</v>
      </c>
      <c r="Z53">
        <v>9.4700000000000006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29.64</v>
      </c>
      <c r="L54" s="88">
        <v>0</v>
      </c>
      <c r="M54" s="116">
        <v>9.56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39.200000000000003</v>
      </c>
      <c r="W54">
        <v>0</v>
      </c>
      <c r="X54">
        <v>0</v>
      </c>
      <c r="Y54">
        <v>29.64</v>
      </c>
      <c r="Z54">
        <v>9.56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28.68</v>
      </c>
      <c r="L55" s="88">
        <v>0</v>
      </c>
      <c r="M55" s="116">
        <v>9.56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38.24</v>
      </c>
      <c r="W55">
        <v>0</v>
      </c>
      <c r="X55">
        <v>0</v>
      </c>
      <c r="Y55">
        <v>28.68</v>
      </c>
      <c r="Z55">
        <v>9.56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25.82</v>
      </c>
      <c r="L56" s="88">
        <v>0</v>
      </c>
      <c r="M56" s="116">
        <v>9.56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35.380000000000003</v>
      </c>
      <c r="W56">
        <v>0</v>
      </c>
      <c r="X56">
        <v>0</v>
      </c>
      <c r="Y56">
        <v>25.82</v>
      </c>
      <c r="Z56">
        <v>9.56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23.9</v>
      </c>
      <c r="L57" s="88">
        <v>0</v>
      </c>
      <c r="M57" s="116">
        <v>9.56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33.46</v>
      </c>
      <c r="W57">
        <v>0</v>
      </c>
      <c r="X57">
        <v>0</v>
      </c>
      <c r="Y57">
        <v>23.9</v>
      </c>
      <c r="Z57">
        <v>9.56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20.079999999999998</v>
      </c>
      <c r="L58" s="88">
        <v>0</v>
      </c>
      <c r="M58" s="116">
        <v>5.35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25.43</v>
      </c>
      <c r="W58">
        <v>0</v>
      </c>
      <c r="X58">
        <v>0</v>
      </c>
      <c r="Y58">
        <v>20.079999999999998</v>
      </c>
      <c r="Z58">
        <v>5.35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19.13</v>
      </c>
      <c r="L59" s="88">
        <v>0</v>
      </c>
      <c r="M59" s="116">
        <v>6.21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25.34</v>
      </c>
      <c r="W59">
        <v>0</v>
      </c>
      <c r="X59">
        <v>0</v>
      </c>
      <c r="Y59">
        <v>19.13</v>
      </c>
      <c r="Z59">
        <v>6.21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18.170000000000002</v>
      </c>
      <c r="L60" s="88">
        <v>0</v>
      </c>
      <c r="M60" s="116">
        <v>7.74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25.91</v>
      </c>
      <c r="W60">
        <v>0</v>
      </c>
      <c r="X60">
        <v>0</v>
      </c>
      <c r="Y60">
        <v>18.170000000000002</v>
      </c>
      <c r="Z60">
        <v>7.74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17.21</v>
      </c>
      <c r="L61" s="88">
        <v>0</v>
      </c>
      <c r="M61" s="116">
        <v>9.56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26.77</v>
      </c>
      <c r="W61">
        <v>0</v>
      </c>
      <c r="X61">
        <v>0</v>
      </c>
      <c r="Y61">
        <v>17.21</v>
      </c>
      <c r="Z61">
        <v>9.56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17.21</v>
      </c>
      <c r="L62" s="88">
        <v>0</v>
      </c>
      <c r="M62" s="116">
        <v>5.55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22.76</v>
      </c>
      <c r="W62">
        <v>0</v>
      </c>
      <c r="X62">
        <v>0</v>
      </c>
      <c r="Y62">
        <v>17.21</v>
      </c>
      <c r="Z62">
        <v>5.55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17.21</v>
      </c>
      <c r="L63" s="88">
        <v>0</v>
      </c>
      <c r="M63" s="116">
        <v>7.27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24.48</v>
      </c>
      <c r="W63">
        <v>0</v>
      </c>
      <c r="X63">
        <v>0</v>
      </c>
      <c r="Y63">
        <v>17.21</v>
      </c>
      <c r="Z63">
        <v>7.27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16.25</v>
      </c>
      <c r="L64" s="88">
        <v>0</v>
      </c>
      <c r="M64" s="116">
        <v>9.56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25.81</v>
      </c>
      <c r="W64">
        <v>0</v>
      </c>
      <c r="X64">
        <v>0</v>
      </c>
      <c r="Y64">
        <v>16.25</v>
      </c>
      <c r="Z64">
        <v>9.56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16.25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16.25</v>
      </c>
      <c r="W65">
        <v>0</v>
      </c>
      <c r="X65">
        <v>0</v>
      </c>
      <c r="Y65">
        <v>16.25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14.34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14.34</v>
      </c>
      <c r="W66">
        <v>0</v>
      </c>
      <c r="X66">
        <v>0</v>
      </c>
      <c r="Y66">
        <v>14.34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14.34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14.34</v>
      </c>
      <c r="W67">
        <v>0</v>
      </c>
      <c r="X67">
        <v>0</v>
      </c>
      <c r="Y67">
        <v>14.34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14.34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14.34</v>
      </c>
      <c r="W68">
        <v>0</v>
      </c>
      <c r="X68">
        <v>0</v>
      </c>
      <c r="Y68">
        <v>14.34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15.3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15.3</v>
      </c>
      <c r="W69">
        <v>0</v>
      </c>
      <c r="X69">
        <v>0</v>
      </c>
      <c r="Y69">
        <v>15.3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14.34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14.34</v>
      </c>
      <c r="W70">
        <v>0</v>
      </c>
      <c r="X70">
        <v>0</v>
      </c>
      <c r="Y70">
        <v>14.34</v>
      </c>
      <c r="Z70">
        <v>0</v>
      </c>
    </row>
    <row r="71" spans="7:26">
      <c r="G71" t="s">
        <v>113</v>
      </c>
      <c r="H71" s="115">
        <v>0</v>
      </c>
      <c r="I71" s="88">
        <v>19.09</v>
      </c>
      <c r="J71" s="88">
        <v>0</v>
      </c>
      <c r="K71" s="88">
        <v>16.23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35.32</v>
      </c>
      <c r="W71">
        <v>0</v>
      </c>
      <c r="X71">
        <v>19.09</v>
      </c>
      <c r="Y71">
        <v>16.23</v>
      </c>
      <c r="Z71">
        <v>0</v>
      </c>
    </row>
    <row r="72" spans="7:26">
      <c r="G72" t="s">
        <v>114</v>
      </c>
      <c r="H72" s="115">
        <v>0</v>
      </c>
      <c r="I72" s="88">
        <v>18.28</v>
      </c>
      <c r="J72" s="88">
        <v>0</v>
      </c>
      <c r="K72" s="88">
        <v>17.37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35.65</v>
      </c>
      <c r="W72">
        <v>0</v>
      </c>
      <c r="X72">
        <v>18.28</v>
      </c>
      <c r="Y72">
        <v>17.37</v>
      </c>
      <c r="Z72">
        <v>0</v>
      </c>
    </row>
    <row r="73" spans="7:26">
      <c r="G73" t="s">
        <v>115</v>
      </c>
      <c r="H73" s="115">
        <v>0</v>
      </c>
      <c r="I73" s="88">
        <v>5.3</v>
      </c>
      <c r="J73" s="88">
        <v>0</v>
      </c>
      <c r="K73" s="88">
        <v>4.67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9.9700000000000006</v>
      </c>
      <c r="W73">
        <v>0</v>
      </c>
      <c r="X73">
        <v>5.3</v>
      </c>
      <c r="Y73">
        <v>4.67</v>
      </c>
      <c r="Z73">
        <v>0</v>
      </c>
    </row>
    <row r="74" spans="7:26">
      <c r="G74" t="s">
        <v>116</v>
      </c>
      <c r="H74" s="115">
        <v>0</v>
      </c>
      <c r="I74" s="88">
        <v>8.1199999999999992</v>
      </c>
      <c r="J74" s="88">
        <v>0</v>
      </c>
      <c r="K74" s="88">
        <v>5.48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13.6</v>
      </c>
      <c r="W74">
        <v>0</v>
      </c>
      <c r="X74">
        <v>8.1199999999999992</v>
      </c>
      <c r="Y74">
        <v>5.48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6.76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6.76</v>
      </c>
      <c r="W75">
        <v>0</v>
      </c>
      <c r="X75">
        <v>0</v>
      </c>
      <c r="Y75">
        <v>6.76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7.43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7.43</v>
      </c>
      <c r="W76">
        <v>0</v>
      </c>
      <c r="X76">
        <v>0</v>
      </c>
      <c r="Y76">
        <v>7.43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7.76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7.76</v>
      </c>
      <c r="W77">
        <v>0</v>
      </c>
      <c r="X77">
        <v>0</v>
      </c>
      <c r="Y77">
        <v>7.76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7.52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7.52</v>
      </c>
      <c r="W78">
        <v>0</v>
      </c>
      <c r="X78">
        <v>0</v>
      </c>
      <c r="Y78">
        <v>7.52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9.94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9.94</v>
      </c>
      <c r="W79">
        <v>0</v>
      </c>
      <c r="X79">
        <v>0</v>
      </c>
      <c r="Y79">
        <v>9.94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10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10</v>
      </c>
      <c r="W80">
        <v>0</v>
      </c>
      <c r="X80">
        <v>0</v>
      </c>
      <c r="Y80">
        <v>10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14.41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14.41</v>
      </c>
      <c r="W81">
        <v>0</v>
      </c>
      <c r="X81">
        <v>0</v>
      </c>
      <c r="Y81">
        <v>14.41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14.12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14.12</v>
      </c>
      <c r="W82">
        <v>0</v>
      </c>
      <c r="X82">
        <v>0</v>
      </c>
      <c r="Y82">
        <v>14.12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31.55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31.55</v>
      </c>
      <c r="W83">
        <v>0</v>
      </c>
      <c r="X83">
        <v>0</v>
      </c>
      <c r="Y83">
        <v>31.55</v>
      </c>
      <c r="Z83">
        <v>0</v>
      </c>
    </row>
    <row r="84" spans="7:26">
      <c r="G84" t="s">
        <v>126</v>
      </c>
      <c r="H84" s="115">
        <v>3.35</v>
      </c>
      <c r="I84" s="88">
        <v>0</v>
      </c>
      <c r="J84" s="88">
        <v>0</v>
      </c>
      <c r="K84" s="88">
        <v>30.59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33.94</v>
      </c>
      <c r="W84">
        <v>3.35</v>
      </c>
      <c r="X84">
        <v>0</v>
      </c>
      <c r="Y84">
        <v>30.59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27.73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27.73</v>
      </c>
      <c r="W85">
        <v>0</v>
      </c>
      <c r="X85">
        <v>0</v>
      </c>
      <c r="Y85">
        <v>27.73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25.81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25.81</v>
      </c>
      <c r="W86">
        <v>0</v>
      </c>
      <c r="X86">
        <v>0</v>
      </c>
      <c r="Y86">
        <v>25.81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24.86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24.86</v>
      </c>
      <c r="W87">
        <v>0</v>
      </c>
      <c r="X87">
        <v>0</v>
      </c>
      <c r="Y87">
        <v>24.86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21.99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21.99</v>
      </c>
      <c r="W88">
        <v>0</v>
      </c>
      <c r="X88">
        <v>0</v>
      </c>
      <c r="Y88">
        <v>21.99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20.079999999999998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20.079999999999998</v>
      </c>
      <c r="W89">
        <v>0</v>
      </c>
      <c r="X89">
        <v>0</v>
      </c>
      <c r="Y89">
        <v>20.079999999999998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18.170000000000002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18.170000000000002</v>
      </c>
      <c r="W90">
        <v>0</v>
      </c>
      <c r="X90">
        <v>0</v>
      </c>
      <c r="Y90">
        <v>18.170000000000002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15.3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15.3</v>
      </c>
      <c r="W91">
        <v>0</v>
      </c>
      <c r="X91">
        <v>0</v>
      </c>
      <c r="Y91">
        <v>15.3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12.43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12.43</v>
      </c>
      <c r="W92">
        <v>0</v>
      </c>
      <c r="X92">
        <v>0</v>
      </c>
      <c r="Y92">
        <v>12.43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10.52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10.52</v>
      </c>
      <c r="W93">
        <v>0</v>
      </c>
      <c r="X93">
        <v>0</v>
      </c>
      <c r="Y93">
        <v>10.52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6.69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6.69</v>
      </c>
      <c r="W94">
        <v>0</v>
      </c>
      <c r="X94">
        <v>0</v>
      </c>
      <c r="Y94">
        <v>6.69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7.5799999999999999E-3</v>
      </c>
      <c r="I99" s="111">
        <f t="shared" ref="I99:BQ99" si="1">SUM(I3:I98)/4000</f>
        <v>2.7037500000000003E-2</v>
      </c>
      <c r="J99" s="111">
        <f t="shared" si="1"/>
        <v>0</v>
      </c>
      <c r="K99" s="111">
        <f t="shared" si="1"/>
        <v>0.32557750000000002</v>
      </c>
      <c r="L99" s="111">
        <f t="shared" si="1"/>
        <v>0</v>
      </c>
      <c r="M99" s="111">
        <f t="shared" si="1"/>
        <v>3.1167499999999997E-2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0.39135999999999987</v>
      </c>
      <c r="W99">
        <f t="shared" si="1"/>
        <v>7.5799999999999999E-3</v>
      </c>
      <c r="X99">
        <f t="shared" si="1"/>
        <v>2.7037500000000003E-2</v>
      </c>
      <c r="Y99">
        <f t="shared" si="1"/>
        <v>0.32557750000000002</v>
      </c>
      <c r="Z99">
        <f t="shared" si="1"/>
        <v>3.1167499999999997E-2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44947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7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15.648377887360498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79.709999999999994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8.1646567999999995</v>
      </c>
      <c r="O3">
        <f>BRPL_ISGS_exbus!BB3</f>
        <v>701.03965076394252</v>
      </c>
      <c r="P3" s="77">
        <v>103.65643748835475</v>
      </c>
      <c r="Q3" s="77">
        <v>14.344687806472704</v>
      </c>
      <c r="R3" s="80">
        <v>0</v>
      </c>
      <c r="S3" s="80">
        <v>0</v>
      </c>
      <c r="T3" s="78">
        <f>SUMPRODUCT(LTA!F3:AJ3,LTA!F$101:AJ$101,LTA!F$103:AJ$103)</f>
        <v>72.039999999999992</v>
      </c>
      <c r="U3" s="78">
        <f>SUMPRODUCT(LTA!F3:AJ3,LTA!F$102:AJ$102,LTA!F$103:AJ$103)</f>
        <v>106.97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11.045379727244898</v>
      </c>
      <c r="AD3">
        <f>SUM(B3:AB3,AI3:AR3)-AC3</f>
        <v>944.0316407707752</v>
      </c>
      <c r="AE3">
        <f>'IDT-1'!B3</f>
        <v>0</v>
      </c>
      <c r="AF3" s="26"/>
      <c r="AG3">
        <f>SUM(AD3:AF3)+AT3</f>
        <v>944.0316407707752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-92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15.648377887360498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79.709999999999994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7.5542308</v>
      </c>
      <c r="O4">
        <f>BRPL_ISGS_exbus!BB4</f>
        <v>673.60519584802205</v>
      </c>
      <c r="P4" s="77">
        <v>103.65643748835475</v>
      </c>
      <c r="Q4" s="77">
        <v>14.344687806472704</v>
      </c>
      <c r="R4" s="80">
        <v>0</v>
      </c>
      <c r="S4" s="80">
        <v>0</v>
      </c>
      <c r="T4" s="78">
        <f>SUMPRODUCT(LTA!F4:AJ4,LTA!F$101:AJ$101,LTA!F$103:AJ$103)</f>
        <v>71.67</v>
      </c>
      <c r="U4" s="78">
        <f>SUMPRODUCT(LTA!F4:AJ4,LTA!F$102:AJ$102,LTA!F$103:AJ$103)</f>
        <v>106.82000000000001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11.158012003594806</v>
      </c>
      <c r="AD4">
        <f t="shared" ref="AD4:AD67" si="1">SUM(B4:AB4,AI4:AR4)-AC4</f>
        <v>874.35412757850474</v>
      </c>
      <c r="AE4">
        <f>'IDT-1'!B4</f>
        <v>0</v>
      </c>
      <c r="AF4" s="26"/>
      <c r="AG4">
        <f t="shared" ref="AG4:AG67" si="2">SUM(AD4:AF4)+AT4</f>
        <v>874.35412757850474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-133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13.944450207468879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79.709999999999994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8.0442439999999991</v>
      </c>
      <c r="O5">
        <f>BRPL_ISGS_exbus!BB5</f>
        <v>613.77952391361316</v>
      </c>
      <c r="P5" s="77">
        <v>103.65643748835475</v>
      </c>
      <c r="Q5" s="77">
        <v>14.344687806472704</v>
      </c>
      <c r="R5" s="80">
        <v>0</v>
      </c>
      <c r="S5" s="80">
        <v>0</v>
      </c>
      <c r="T5" s="78">
        <f>SUMPRODUCT(LTA!F5:AJ5,LTA!F$101:AJ$101,LTA!F$103:AJ$103)</f>
        <v>82.21</v>
      </c>
      <c r="U5" s="78">
        <f>SUMPRODUCT(LTA!F5:AJ5,LTA!F$102:AJ$102,LTA!F$103:AJ$103)</f>
        <v>114.16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</v>
      </c>
      <c r="AB5" s="117">
        <f>-STOA!N5</f>
        <v>-51.25</v>
      </c>
      <c r="AC5">
        <f t="shared" si="0"/>
        <v>10.636157602793837</v>
      </c>
      <c r="AD5">
        <f t="shared" si="1"/>
        <v>847.7163955650052</v>
      </c>
      <c r="AE5">
        <f>'IDT-1'!B5</f>
        <v>0</v>
      </c>
      <c r="AF5" s="26"/>
      <c r="AG5">
        <f t="shared" si="2"/>
        <v>847.7163955650052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13.944450207468879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79.709999999999994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8.2599836</v>
      </c>
      <c r="O6">
        <f>BRPL_ISGS_exbus!BB6</f>
        <v>613.78665249409755</v>
      </c>
      <c r="P6" s="77">
        <v>52.584782608695654</v>
      </c>
      <c r="Q6" s="77">
        <v>14.344687806472704</v>
      </c>
      <c r="R6" s="80">
        <v>0</v>
      </c>
      <c r="S6" s="80">
        <v>0</v>
      </c>
      <c r="T6" s="78">
        <f>SUMPRODUCT(LTA!F6:AJ6,LTA!F$101:AJ$101,LTA!F$103:AJ$103)</f>
        <v>81.87</v>
      </c>
      <c r="U6" s="78">
        <f>SUMPRODUCT(LTA!F6:AJ6,LTA!F$102:AJ$102,LTA!F$103:AJ$103)</f>
        <v>113.93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</v>
      </c>
      <c r="AB6" s="117">
        <f>-STOA!N6</f>
        <v>-51.25</v>
      </c>
      <c r="AC6">
        <f t="shared" si="0"/>
        <v>10.032744111963776</v>
      </c>
      <c r="AD6">
        <f t="shared" si="1"/>
        <v>813.90102235666041</v>
      </c>
      <c r="AE6">
        <f>'IDT-1'!B6</f>
        <v>0</v>
      </c>
      <c r="AF6" s="26"/>
      <c r="AG6">
        <f t="shared" si="2"/>
        <v>813.90102235666041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15.648377887360498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79.709999999999994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7.8669695999999991</v>
      </c>
      <c r="O7">
        <f>BRPL_ISGS_exbus!BB7</f>
        <v>613.77952391361316</v>
      </c>
      <c r="P7" s="77">
        <v>52.584782608695654</v>
      </c>
      <c r="Q7" s="77">
        <v>14.344687806472704</v>
      </c>
      <c r="R7" s="80">
        <v>0</v>
      </c>
      <c r="S7" s="80">
        <v>0</v>
      </c>
      <c r="T7" s="78">
        <f>SUMPRODUCT(LTA!F7:AJ7,LTA!F$101:AJ$101,LTA!F$103:AJ$103)</f>
        <v>81.11999999999999</v>
      </c>
      <c r="U7" s="78">
        <f>SUMPRODUCT(LTA!F7:AJ7,LTA!F$102:AJ$102,LTA!F$103:AJ$103)</f>
        <v>113.51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</v>
      </c>
      <c r="AB7" s="117">
        <f>-STOA!N7</f>
        <v>-51.25</v>
      </c>
      <c r="AC7">
        <f t="shared" si="0"/>
        <v>10.460071541903936</v>
      </c>
      <c r="AD7">
        <f t="shared" si="1"/>
        <v>765.60748002612752</v>
      </c>
      <c r="AE7">
        <f>'IDT-1'!B7</f>
        <v>0</v>
      </c>
      <c r="AF7" s="26"/>
      <c r="AG7">
        <f t="shared" si="2"/>
        <v>765.60748002612752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-148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15.648377887360498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79.709999999999994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7.3769563999999992</v>
      </c>
      <c r="O8">
        <f>BRPL_ISGS_exbus!BB8</f>
        <v>613.78665249409755</v>
      </c>
      <c r="P8" s="77">
        <v>52.584782608695654</v>
      </c>
      <c r="Q8" s="77">
        <v>14.344687806472704</v>
      </c>
      <c r="R8" s="80">
        <v>0</v>
      </c>
      <c r="S8" s="80">
        <v>0</v>
      </c>
      <c r="T8" s="78">
        <f>SUMPRODUCT(LTA!F8:AJ8,LTA!F$101:AJ$101,LTA!F$103:AJ$103)</f>
        <v>80.91</v>
      </c>
      <c r="U8" s="78">
        <f>SUMPRODUCT(LTA!F8:AJ8,LTA!F$102:AJ$102,LTA!F$103:AJ$103)</f>
        <v>125.21000000000001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-14</v>
      </c>
      <c r="AA8" s="117">
        <f>STOA!H8</f>
        <v>2.88</v>
      </c>
      <c r="AB8" s="117">
        <f>-STOA!N8</f>
        <v>-51.25</v>
      </c>
      <c r="AC8">
        <f t="shared" si="0"/>
        <v>10.743374835218299</v>
      </c>
      <c r="AD8">
        <f t="shared" si="1"/>
        <v>755.33129211329754</v>
      </c>
      <c r="AE8">
        <f>'IDT-1'!B8</f>
        <v>0</v>
      </c>
      <c r="AF8" s="26"/>
      <c r="AG8">
        <f t="shared" si="2"/>
        <v>755.33129211329754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15.648377887360498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79.709999999999994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6.0440535999999989</v>
      </c>
      <c r="O9">
        <f>BRPL_ISGS_exbus!BB9</f>
        <v>535.9977519122566</v>
      </c>
      <c r="P9" s="77">
        <v>52.584782608695654</v>
      </c>
      <c r="Q9" s="77">
        <v>14.344687806472704</v>
      </c>
      <c r="R9" s="80">
        <v>0</v>
      </c>
      <c r="S9" s="80">
        <v>0</v>
      </c>
      <c r="T9" s="78">
        <f>SUMPRODUCT(LTA!F9:AJ9,LTA!F$101:AJ$101,LTA!F$103:AJ$103)</f>
        <v>90.22</v>
      </c>
      <c r="U9" s="78">
        <f>SUMPRODUCT(LTA!F9:AJ9,LTA!F$102:AJ$102,LTA!F$103:AJ$103)</f>
        <v>124.49000000000001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-32</v>
      </c>
      <c r="AA9" s="117">
        <f>STOA!H9</f>
        <v>2.88</v>
      </c>
      <c r="AB9" s="117">
        <f>-STOA!N9</f>
        <v>-51.25</v>
      </c>
      <c r="AC9">
        <f t="shared" si="0"/>
        <v>9.4923479113822307</v>
      </c>
      <c r="AD9">
        <f t="shared" si="1"/>
        <v>757.05051565529277</v>
      </c>
      <c r="AE9">
        <f>'IDT-1'!B9</f>
        <v>0</v>
      </c>
      <c r="AF9" s="26"/>
      <c r="AG9">
        <f t="shared" si="2"/>
        <v>757.05051565529277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15.648377887360498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79.709999999999994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6.4454295999999989</v>
      </c>
      <c r="O10">
        <f>BRPL_ISGS_exbus!BB10</f>
        <v>536.00488049274111</v>
      </c>
      <c r="P10" s="77">
        <v>52.584782608695654</v>
      </c>
      <c r="Q10" s="77">
        <v>14.344687806472704</v>
      </c>
      <c r="R10" s="80">
        <v>0</v>
      </c>
      <c r="S10" s="80">
        <v>0</v>
      </c>
      <c r="T10" s="78">
        <f>SUMPRODUCT(LTA!F10:AJ10,LTA!F$101:AJ$101,LTA!F$103:AJ$103)</f>
        <v>89.98</v>
      </c>
      <c r="U10" s="78">
        <f>SUMPRODUCT(LTA!F10:AJ10,LTA!F$102:AJ$102,LTA!F$103:AJ$103)</f>
        <v>131.59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-47</v>
      </c>
      <c r="AA10" s="117">
        <f>STOA!H10</f>
        <v>2.88</v>
      </c>
      <c r="AB10" s="117">
        <f>-STOA!N10</f>
        <v>-51.25</v>
      </c>
      <c r="AC10">
        <f t="shared" si="0"/>
        <v>9.7072389195678159</v>
      </c>
      <c r="AD10">
        <f t="shared" si="1"/>
        <v>747.10412922759167</v>
      </c>
      <c r="AE10">
        <f>'IDT-1'!B10</f>
        <v>0</v>
      </c>
      <c r="AF10" s="26"/>
      <c r="AG10">
        <f t="shared" si="2"/>
        <v>747.10412922759167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15.648377887360498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7.0324419999999996</v>
      </c>
      <c r="O11">
        <f>BRPL_ISGS_exbus!BB11</f>
        <v>536.92493297785666</v>
      </c>
      <c r="P11" s="77">
        <v>52.584782608695654</v>
      </c>
      <c r="Q11" s="77">
        <v>14.344687806472704</v>
      </c>
      <c r="R11" s="80">
        <v>0</v>
      </c>
      <c r="S11" s="80">
        <v>0</v>
      </c>
      <c r="T11" s="78">
        <f>SUMPRODUCT(LTA!F11:AJ11,LTA!F$101:AJ$101,LTA!F$103:AJ$103)</f>
        <v>89.02000000000001</v>
      </c>
      <c r="U11" s="78">
        <f>SUMPRODUCT(LTA!F11:AJ11,LTA!F$102:AJ$102,LTA!F$103:AJ$103)</f>
        <v>130.76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-59</v>
      </c>
      <c r="AA11" s="117">
        <f>STOA!H11</f>
        <v>2.88</v>
      </c>
      <c r="AB11" s="117">
        <f>-STOA!N11</f>
        <v>-51.25</v>
      </c>
      <c r="AC11">
        <f t="shared" si="0"/>
        <v>9.9623763762200799</v>
      </c>
      <c r="AD11">
        <f t="shared" si="1"/>
        <v>725.61993138427806</v>
      </c>
      <c r="AE11">
        <f>'IDT-1'!B11</f>
        <v>0</v>
      </c>
      <c r="AF11" s="26"/>
      <c r="AG11">
        <f t="shared" si="2"/>
        <v>725.61993138427806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15.648377887360498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7.8268319999999987</v>
      </c>
      <c r="O12">
        <f>BRPL_ISGS_exbus!BB12</f>
        <v>536.93206155834105</v>
      </c>
      <c r="P12" s="77">
        <v>52.584782608695654</v>
      </c>
      <c r="Q12" s="77">
        <v>14.344687806472704</v>
      </c>
      <c r="R12" s="80">
        <v>0</v>
      </c>
      <c r="S12" s="80">
        <v>0</v>
      </c>
      <c r="T12" s="78">
        <f>SUMPRODUCT(LTA!F12:AJ12,LTA!F$101:AJ$101,LTA!F$103:AJ$103)</f>
        <v>89.57</v>
      </c>
      <c r="U12" s="78">
        <f>SUMPRODUCT(LTA!F12:AJ12,LTA!F$102:AJ$102,LTA!F$103:AJ$103)</f>
        <v>130.38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-73</v>
      </c>
      <c r="AA12" s="117">
        <f>STOA!H12</f>
        <v>2.88</v>
      </c>
      <c r="AB12" s="117">
        <f>-STOA!N12</f>
        <v>-51.25</v>
      </c>
      <c r="AC12">
        <f t="shared" si="0"/>
        <v>10.095219525039075</v>
      </c>
      <c r="AD12">
        <f t="shared" si="1"/>
        <v>712.45860681594354</v>
      </c>
      <c r="AE12">
        <f>'IDT-1'!B12</f>
        <v>0</v>
      </c>
      <c r="AF12" s="26"/>
      <c r="AG12">
        <f t="shared" si="2"/>
        <v>712.45860681594354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15.648377887360498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8.204794399999999</v>
      </c>
      <c r="O13">
        <f>BRPL_ISGS_exbus!BB13</f>
        <v>538.86143209705665</v>
      </c>
      <c r="P13" s="77">
        <v>52.584782608695654</v>
      </c>
      <c r="Q13" s="77">
        <v>14.344687806472704</v>
      </c>
      <c r="R13" s="80">
        <v>0</v>
      </c>
      <c r="S13" s="80">
        <v>0</v>
      </c>
      <c r="T13" s="78">
        <f>SUMPRODUCT(LTA!F13:AJ13,LTA!F$101:AJ$101,LTA!F$103:AJ$103)</f>
        <v>88.460000000000008</v>
      </c>
      <c r="U13" s="78">
        <f>SUMPRODUCT(LTA!F13:AJ13,LTA!F$102:AJ$102,LTA!F$103:AJ$103)</f>
        <v>129.27000000000001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-75</v>
      </c>
      <c r="AA13" s="117">
        <f>STOA!H13</f>
        <v>2.88</v>
      </c>
      <c r="AB13" s="117">
        <f>-STOA!N13</f>
        <v>-51.25</v>
      </c>
      <c r="AC13">
        <f t="shared" si="0"/>
        <v>10.264672477821486</v>
      </c>
      <c r="AD13">
        <f t="shared" si="1"/>
        <v>693.37648680187669</v>
      </c>
      <c r="AE13">
        <f>'IDT-1'!B13</f>
        <v>0</v>
      </c>
      <c r="AF13" s="26"/>
      <c r="AG13">
        <f t="shared" si="2"/>
        <v>693.37648680187669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15.648377887360498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-6.0734418865805715</v>
      </c>
      <c r="M14">
        <f>EDWPCL!S14</f>
        <v>0</v>
      </c>
      <c r="N14">
        <f>'MSW BWN'!S14</f>
        <v>7.8351939999999987</v>
      </c>
      <c r="O14">
        <f>BRPL_ISGS_exbus!BB14</f>
        <v>538.86856067754104</v>
      </c>
      <c r="P14" s="77">
        <v>52.584782608695654</v>
      </c>
      <c r="Q14" s="77">
        <v>14.344687806472704</v>
      </c>
      <c r="R14" s="80">
        <v>0</v>
      </c>
      <c r="S14" s="80">
        <v>0</v>
      </c>
      <c r="T14" s="78">
        <f>SUMPRODUCT(LTA!F14:AJ14,LTA!F$101:AJ$101,LTA!F$103:AJ$103)</f>
        <v>78.41</v>
      </c>
      <c r="U14" s="78">
        <f>SUMPRODUCT(LTA!F14:AJ14,LTA!F$102:AJ$102,LTA!F$103:AJ$103)</f>
        <v>127.86000000000001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-83</v>
      </c>
      <c r="AA14" s="117">
        <f>STOA!H14</f>
        <v>2.88</v>
      </c>
      <c r="AB14" s="117">
        <f>-STOA!N14</f>
        <v>-51.25</v>
      </c>
      <c r="AC14">
        <f t="shared" si="0"/>
        <v>10.213429857386156</v>
      </c>
      <c r="AD14">
        <f t="shared" si="1"/>
        <v>675.65860596432628</v>
      </c>
      <c r="AE14">
        <f>'IDT-1'!B14</f>
        <v>0</v>
      </c>
      <c r="AF14" s="26"/>
      <c r="AG14">
        <f t="shared" si="2"/>
        <v>675.65860596432628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15.648377887360498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-5.8726558113419411</v>
      </c>
      <c r="M15">
        <f>EDWPCL!S15</f>
        <v>0</v>
      </c>
      <c r="N15">
        <f>'MSW BWN'!S15</f>
        <v>8.0760195999999986</v>
      </c>
      <c r="O15">
        <f>BRPL_ISGS_exbus!BB15</f>
        <v>546.40599136861294</v>
      </c>
      <c r="P15" s="77">
        <v>52.584782608695654</v>
      </c>
      <c r="Q15" s="77">
        <v>14.344687806472704</v>
      </c>
      <c r="R15" s="80">
        <v>0</v>
      </c>
      <c r="S15" s="80">
        <v>0</v>
      </c>
      <c r="T15" s="78">
        <f>SUMPRODUCT(LTA!F15:AJ15,LTA!F$101:AJ$101,LTA!F$103:AJ$103)</f>
        <v>80.539999999999992</v>
      </c>
      <c r="U15" s="78">
        <f>SUMPRODUCT(LTA!F15:AJ15,LTA!F$102:AJ$102,LTA!F$103:AJ$103)</f>
        <v>125.80000000000001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-99</v>
      </c>
      <c r="AA15" s="117">
        <f>STOA!H15</f>
        <v>2.88</v>
      </c>
      <c r="AB15" s="117">
        <f>-STOA!N15</f>
        <v>-51.25</v>
      </c>
      <c r="AC15">
        <f t="shared" si="0"/>
        <v>10.342858801022306</v>
      </c>
      <c r="AD15">
        <f t="shared" si="1"/>
        <v>676.57821938700067</v>
      </c>
      <c r="AE15">
        <f>'IDT-1'!B15</f>
        <v>0</v>
      </c>
      <c r="AF15" s="26"/>
      <c r="AG15">
        <f t="shared" si="2"/>
        <v>676.57821938700067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15.648377887360498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-5.8281864121280176</v>
      </c>
      <c r="M16">
        <f>EDWPCL!S16</f>
        <v>0</v>
      </c>
      <c r="N16">
        <f>'MSW BWN'!S16</f>
        <v>8.4773955999999995</v>
      </c>
      <c r="O16">
        <f>BRPL_ISGS_exbus!BB16</f>
        <v>546.40823684145005</v>
      </c>
      <c r="P16" s="77">
        <v>52.584782608695654</v>
      </c>
      <c r="Q16" s="77">
        <v>14.344687806472704</v>
      </c>
      <c r="R16" s="80">
        <v>0</v>
      </c>
      <c r="S16" s="80">
        <v>0</v>
      </c>
      <c r="T16" s="78">
        <f>SUMPRODUCT(LTA!F16:AJ16,LTA!F$101:AJ$101,LTA!F$103:AJ$103)</f>
        <v>80.22</v>
      </c>
      <c r="U16" s="78">
        <f>SUMPRODUCT(LTA!F16:AJ16,LTA!F$102:AJ$102,LTA!F$103:AJ$103)</f>
        <v>135.14000000000001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-98</v>
      </c>
      <c r="AA16" s="117">
        <f>STOA!H16</f>
        <v>2.88</v>
      </c>
      <c r="AB16" s="117">
        <f>-STOA!N16</f>
        <v>-51.25</v>
      </c>
      <c r="AC16">
        <f t="shared" si="0"/>
        <v>10.443148120030607</v>
      </c>
      <c r="AD16">
        <f t="shared" si="1"/>
        <v>683.94602094004347</v>
      </c>
      <c r="AE16">
        <f>'IDT-1'!B16</f>
        <v>0</v>
      </c>
      <c r="AF16" s="26"/>
      <c r="AG16">
        <f t="shared" si="2"/>
        <v>683.94602094004347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15.648377887360498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-5.840314430095451</v>
      </c>
      <c r="M17">
        <f>EDWPCL!S17</f>
        <v>0</v>
      </c>
      <c r="N17">
        <f>'MSW BWN'!S17</f>
        <v>7.7231432</v>
      </c>
      <c r="O17">
        <f>BRPL_ISGS_exbus!BB17</f>
        <v>578.19009548349402</v>
      </c>
      <c r="P17" s="77">
        <v>52.584782608695654</v>
      </c>
      <c r="Q17" s="77">
        <v>14.344687806472704</v>
      </c>
      <c r="R17" s="80">
        <v>0</v>
      </c>
      <c r="S17" s="80">
        <v>0</v>
      </c>
      <c r="T17" s="78">
        <f>SUMPRODUCT(LTA!F17:AJ17,LTA!F$101:AJ$101,LTA!F$103:AJ$103)</f>
        <v>79.75</v>
      </c>
      <c r="U17" s="78">
        <f>SUMPRODUCT(LTA!F17:AJ17,LTA!F$102:AJ$102,LTA!F$103:AJ$103)</f>
        <v>134.25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-85</v>
      </c>
      <c r="AA17" s="117">
        <f>STOA!H17</f>
        <v>2.88</v>
      </c>
      <c r="AB17" s="117">
        <f>-STOA!N17</f>
        <v>-51.25</v>
      </c>
      <c r="AC17">
        <f t="shared" si="0"/>
        <v>10.864137024450217</v>
      </c>
      <c r="AD17">
        <f t="shared" si="1"/>
        <v>695.18051025970033</v>
      </c>
      <c r="AE17">
        <f>'IDT-1'!B17</f>
        <v>0</v>
      </c>
      <c r="AF17" s="26"/>
      <c r="AG17">
        <f t="shared" si="2"/>
        <v>695.18051025970033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15.648377887360498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7.4572315999999992</v>
      </c>
      <c r="O18">
        <f>BRPL_ISGS_exbus!BB18</f>
        <v>578.19234095633101</v>
      </c>
      <c r="P18" s="77">
        <v>52.584782608695654</v>
      </c>
      <c r="Q18" s="77">
        <v>14.344687806472704</v>
      </c>
      <c r="R18" s="80">
        <v>0</v>
      </c>
      <c r="S18" s="80">
        <v>0</v>
      </c>
      <c r="T18" s="78">
        <f>SUMPRODUCT(LTA!F18:AJ18,LTA!F$101:AJ$101,LTA!F$103:AJ$103)</f>
        <v>79.53</v>
      </c>
      <c r="U18" s="78">
        <f>SUMPRODUCT(LTA!F18:AJ18,LTA!F$102:AJ$102,LTA!F$103:AJ$103)</f>
        <v>132.76999999999998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-79</v>
      </c>
      <c r="AA18" s="117">
        <f>STOA!H18</f>
        <v>2.88</v>
      </c>
      <c r="AB18" s="117">
        <f>-STOA!N18</f>
        <v>-51.25</v>
      </c>
      <c r="AC18">
        <f t="shared" si="0"/>
        <v>10.733984473587006</v>
      </c>
      <c r="AD18">
        <f t="shared" si="1"/>
        <v>706.06052086538546</v>
      </c>
      <c r="AE18">
        <f>'IDT-1'!B18</f>
        <v>0</v>
      </c>
      <c r="AF18" s="26"/>
      <c r="AG18">
        <f t="shared" si="2"/>
        <v>706.06052086538546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15.648377887360498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7.9071071999999996</v>
      </c>
      <c r="O19">
        <f>BRPL_ISGS_exbus!BB19</f>
        <v>623.87014269951874</v>
      </c>
      <c r="P19" s="77">
        <v>52.584782608695654</v>
      </c>
      <c r="Q19" s="77">
        <v>14.344687806472704</v>
      </c>
      <c r="R19" s="80">
        <v>0</v>
      </c>
      <c r="S19" s="80">
        <v>0</v>
      </c>
      <c r="T19" s="78">
        <f>SUMPRODUCT(LTA!F19:AJ19,LTA!F$101:AJ$101,LTA!F$103:AJ$103)</f>
        <v>78.97</v>
      </c>
      <c r="U19" s="78">
        <f>SUMPRODUCT(LTA!F19:AJ19,LTA!F$102:AJ$102,LTA!F$103:AJ$103)</f>
        <v>131.12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-65</v>
      </c>
      <c r="AA19" s="117">
        <f>STOA!H19</f>
        <v>2.88</v>
      </c>
      <c r="AB19" s="117">
        <f>-STOA!N19</f>
        <v>-51.25</v>
      </c>
      <c r="AC19">
        <f t="shared" si="0"/>
        <v>11.422316369961699</v>
      </c>
      <c r="AD19">
        <f t="shared" si="1"/>
        <v>715.28986631219857</v>
      </c>
      <c r="AE19">
        <f>'IDT-1'!B19</f>
        <v>0</v>
      </c>
      <c r="AF19" s="26"/>
      <c r="AG19">
        <f t="shared" si="2"/>
        <v>715.28986631219857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-162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15.648377887360498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81.97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8.1245191999999982</v>
      </c>
      <c r="O20">
        <f>BRPL_ISGS_exbus!BB20</f>
        <v>621.94857516999559</v>
      </c>
      <c r="P20" s="77">
        <v>52.584782608695654</v>
      </c>
      <c r="Q20" s="77">
        <v>14.344687806472704</v>
      </c>
      <c r="R20" s="80">
        <v>0</v>
      </c>
      <c r="S20" s="80">
        <v>0</v>
      </c>
      <c r="T20" s="78">
        <f>SUMPRODUCT(LTA!F20:AJ20,LTA!F$101:AJ$101,LTA!F$103:AJ$103)</f>
        <v>63.5</v>
      </c>
      <c r="U20" s="78">
        <f>SUMPRODUCT(LTA!F20:AJ20,LTA!F$102:AJ$102,LTA!F$103:AJ$103)</f>
        <v>129.05000000000001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-37</v>
      </c>
      <c r="AA20" s="117">
        <f>STOA!H20</f>
        <v>2.88</v>
      </c>
      <c r="AB20" s="117">
        <f>-STOA!N20</f>
        <v>-51.25</v>
      </c>
      <c r="AC20">
        <f t="shared" si="0"/>
        <v>11.024106643160845</v>
      </c>
      <c r="AD20">
        <f t="shared" si="1"/>
        <v>718.6500457812532</v>
      </c>
      <c r="AE20">
        <f>'IDT-1'!B20</f>
        <v>0</v>
      </c>
      <c r="AF20" s="26"/>
      <c r="AG20">
        <f t="shared" si="2"/>
        <v>718.6500457812532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-166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15.648377887360498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81.97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8.1562947999999995</v>
      </c>
      <c r="O21">
        <f>BRPL_ISGS_exbus!BB21</f>
        <v>613.60942146081447</v>
      </c>
      <c r="P21" s="77">
        <v>52.584782608695654</v>
      </c>
      <c r="Q21" s="77">
        <v>14.344687806472704</v>
      </c>
      <c r="R21" s="80">
        <v>0</v>
      </c>
      <c r="S21" s="80">
        <v>0</v>
      </c>
      <c r="T21" s="78">
        <f>SUMPRODUCT(LTA!F21:AJ21,LTA!F$101:AJ$101,LTA!F$103:AJ$103)</f>
        <v>62.68</v>
      </c>
      <c r="U21" s="78">
        <f>SUMPRODUCT(LTA!F21:AJ21,LTA!F$102:AJ$102,LTA!F$103:AJ$103)</f>
        <v>126.94999999999999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-14</v>
      </c>
      <c r="AA21" s="117">
        <f>STOA!H21</f>
        <v>2.88</v>
      </c>
      <c r="AB21" s="117">
        <f>-STOA!N21</f>
        <v>-51.25</v>
      </c>
      <c r="AC21">
        <f t="shared" si="0"/>
        <v>10.481399339690283</v>
      </c>
      <c r="AD21">
        <f t="shared" si="1"/>
        <v>757.96537497554255</v>
      </c>
      <c r="AE21">
        <f>'IDT-1'!B21</f>
        <v>0</v>
      </c>
      <c r="AF21" s="26"/>
      <c r="AG21">
        <f t="shared" si="2"/>
        <v>757.96537497554255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15.648377887360498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81.97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8.2767075999999982</v>
      </c>
      <c r="O22">
        <f>BRPL_ISGS_exbus!BB22</f>
        <v>613.62770105928439</v>
      </c>
      <c r="P22" s="77">
        <v>52.584782608695654</v>
      </c>
      <c r="Q22" s="77">
        <v>14.344687806472704</v>
      </c>
      <c r="R22" s="80">
        <v>0</v>
      </c>
      <c r="S22" s="80">
        <v>0</v>
      </c>
      <c r="T22" s="78">
        <f>SUMPRODUCT(LTA!F22:AJ22,LTA!F$101:AJ$101,LTA!F$103:AJ$103)</f>
        <v>61.86</v>
      </c>
      <c r="U22" s="78">
        <f>SUMPRODUCT(LTA!F22:AJ22,LTA!F$102:AJ$102,LTA!F$103:AJ$103)</f>
        <v>124.8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2.88</v>
      </c>
      <c r="AB22" s="117">
        <f>-STOA!N22</f>
        <v>-51.25</v>
      </c>
      <c r="AC22">
        <f t="shared" si="0"/>
        <v>10.145749369519983</v>
      </c>
      <c r="AD22">
        <f t="shared" si="1"/>
        <v>790.46971734418264</v>
      </c>
      <c r="AE22">
        <f>'IDT-1'!B22</f>
        <v>0</v>
      </c>
      <c r="AF22" s="26"/>
      <c r="AG22">
        <f t="shared" si="2"/>
        <v>790.46971734418264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15.648377887360498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79.709999999999994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8.4690335999999995</v>
      </c>
      <c r="O23">
        <f>BRPL_ISGS_exbus!BB23</f>
        <v>736.5901445204895</v>
      </c>
      <c r="P23" s="77">
        <v>103.65</v>
      </c>
      <c r="Q23" s="77">
        <v>33.6</v>
      </c>
      <c r="R23" s="80">
        <v>0</v>
      </c>
      <c r="S23" s="80">
        <v>0</v>
      </c>
      <c r="T23" s="78">
        <f>SUMPRODUCT(LTA!F23:AJ23,LTA!F$101:AJ$101,LTA!F$103:AJ$103)</f>
        <v>63.58</v>
      </c>
      <c r="U23" s="78">
        <f>SUMPRODUCT(LTA!F23:AJ23,LTA!F$102:AJ$102,LTA!F$103:AJ$103)</f>
        <v>125.99000000000001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</v>
      </c>
      <c r="AB23" s="117">
        <f>-STOA!N23</f>
        <v>-51.25</v>
      </c>
      <c r="AC23">
        <f t="shared" si="0"/>
        <v>12.732986625822443</v>
      </c>
      <c r="AD23">
        <f t="shared" si="1"/>
        <v>883.0077791339171</v>
      </c>
      <c r="AE23">
        <f>'IDT-1'!B23</f>
        <v>0</v>
      </c>
      <c r="AF23" s="26"/>
      <c r="AG23">
        <f t="shared" si="2"/>
        <v>883.0077791339171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-217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15.648377887360498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79.709999999999994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8.5660327999999986</v>
      </c>
      <c r="O24">
        <f>BRPL_ISGS_exbus!BB24</f>
        <v>824.91065289235257</v>
      </c>
      <c r="P24" s="77">
        <v>103.65</v>
      </c>
      <c r="Q24" s="77">
        <v>33.6</v>
      </c>
      <c r="R24" s="80">
        <v>0</v>
      </c>
      <c r="S24" s="80">
        <v>0</v>
      </c>
      <c r="T24" s="78">
        <f>SUMPRODUCT(LTA!F24:AJ24,LTA!F$101:AJ$101,LTA!F$103:AJ$103)</f>
        <v>63.21</v>
      </c>
      <c r="U24" s="78">
        <f>SUMPRODUCT(LTA!F24:AJ24,LTA!F$102:AJ$102,LTA!F$103:AJ$103)</f>
        <v>123.35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</v>
      </c>
      <c r="AB24" s="117">
        <f>-STOA!N24</f>
        <v>-51.25</v>
      </c>
      <c r="AC24">
        <f t="shared" si="0"/>
        <v>13.724282135554112</v>
      </c>
      <c r="AD24">
        <f t="shared" si="1"/>
        <v>940.42399119604841</v>
      </c>
      <c r="AE24">
        <f>'IDT-1'!B24</f>
        <v>0</v>
      </c>
      <c r="AF24" s="26"/>
      <c r="AG24">
        <f t="shared" si="2"/>
        <v>940.42399119604841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-244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15.648377887360498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79.709999999999994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8.517533199999999</v>
      </c>
      <c r="O25">
        <f>BRPL_ISGS_exbus!BB25</f>
        <v>877.33890111018377</v>
      </c>
      <c r="P25" s="77">
        <v>103.65</v>
      </c>
      <c r="Q25" s="77">
        <v>33.6</v>
      </c>
      <c r="R25" s="80">
        <v>0</v>
      </c>
      <c r="S25" s="80">
        <v>0</v>
      </c>
      <c r="T25" s="78">
        <f>SUMPRODUCT(LTA!F25:AJ25,LTA!F$101:AJ$101,LTA!F$103:AJ$103)</f>
        <v>62.35</v>
      </c>
      <c r="U25" s="78">
        <f>SUMPRODUCT(LTA!F25:AJ25,LTA!F$102:AJ$102,LTA!F$103:AJ$103)</f>
        <v>120.72999999999999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</v>
      </c>
      <c r="AB25" s="117">
        <f>-STOA!N25</f>
        <v>-51.25</v>
      </c>
      <c r="AC25">
        <f t="shared" si="0"/>
        <v>13.861621715158581</v>
      </c>
      <c r="AD25">
        <f t="shared" si="1"/>
        <v>1022.1864002342753</v>
      </c>
      <c r="AE25">
        <f>'IDT-1'!B25</f>
        <v>0</v>
      </c>
      <c r="AF25" s="26"/>
      <c r="AG25">
        <f t="shared" si="2"/>
        <v>1022.1864002342753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-211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15.648377887360498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79.709999999999994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8.4523095999999995</v>
      </c>
      <c r="O26">
        <f>BRPL_ISGS_exbus!BB26</f>
        <v>923.56078632236461</v>
      </c>
      <c r="P26" s="77">
        <v>103.65</v>
      </c>
      <c r="Q26" s="77">
        <v>33.599999999999994</v>
      </c>
      <c r="R26" s="80">
        <v>0</v>
      </c>
      <c r="S26" s="80">
        <v>0</v>
      </c>
      <c r="T26" s="78">
        <f>SUMPRODUCT(LTA!F26:AJ26,LTA!F$101:AJ$101,LTA!F$103:AJ$103)</f>
        <v>61.43</v>
      </c>
      <c r="U26" s="78">
        <f>SUMPRODUCT(LTA!F26:AJ26,LTA!F$102:AJ$102,LTA!F$103:AJ$103)</f>
        <v>116.75999999999999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</v>
      </c>
      <c r="AB26" s="117">
        <f>-STOA!N26</f>
        <v>-51.25</v>
      </c>
      <c r="AC26">
        <f t="shared" si="0"/>
        <v>13.83413072636918</v>
      </c>
      <c r="AD26">
        <f t="shared" si="1"/>
        <v>1107.4805528352454</v>
      </c>
      <c r="AE26">
        <f>'IDT-1'!B26</f>
        <v>0</v>
      </c>
      <c r="AF26" s="26"/>
      <c r="AG26">
        <f t="shared" si="2"/>
        <v>1107.4805528352454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-167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15.648377887360498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79.709999999999994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8.3318967999999991</v>
      </c>
      <c r="O27">
        <f>BRPL_ISGS_exbus!BB27</f>
        <v>995.53555164851923</v>
      </c>
      <c r="P27" s="77">
        <v>103.65</v>
      </c>
      <c r="Q27" s="77">
        <v>33.599999999999994</v>
      </c>
      <c r="R27" s="80">
        <v>0</v>
      </c>
      <c r="S27" s="80">
        <v>0</v>
      </c>
      <c r="T27" s="78">
        <f>SUMPRODUCT(LTA!F27:AJ27,LTA!F$101:AJ$101,LTA!F$103:AJ$103)</f>
        <v>56.3</v>
      </c>
      <c r="U27" s="78">
        <f>SUMPRODUCT(LTA!F27:AJ27,LTA!F$102:AJ$102,LTA!F$103:AJ$103)</f>
        <v>113.44999999999999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47.81</v>
      </c>
      <c r="Z27" s="75">
        <f>IEX!N27</f>
        <v>0</v>
      </c>
      <c r="AA27" s="117">
        <f>STOA!H27</f>
        <v>43.7</v>
      </c>
      <c r="AB27" s="117">
        <f>-STOA!N27</f>
        <v>-273.27</v>
      </c>
      <c r="AC27">
        <f t="shared" si="0"/>
        <v>16.450748954345908</v>
      </c>
      <c r="AD27">
        <f t="shared" si="1"/>
        <v>1112.8882871334233</v>
      </c>
      <c r="AE27">
        <f>'IDT-1'!B27</f>
        <v>96</v>
      </c>
      <c r="AF27" s="26"/>
      <c r="AG27">
        <f t="shared" si="2"/>
        <v>1208.8882871334233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15.648377887360498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8.3971203999999986</v>
      </c>
      <c r="O28">
        <f>BRPL_ISGS_exbus!BB28</f>
        <v>1006.487946002027</v>
      </c>
      <c r="P28" s="77">
        <v>103.65</v>
      </c>
      <c r="Q28" s="77">
        <v>33.599999999999994</v>
      </c>
      <c r="R28" s="80">
        <v>0.13999999999999999</v>
      </c>
      <c r="S28" s="80">
        <v>0</v>
      </c>
      <c r="T28" s="78">
        <f>SUMPRODUCT(LTA!F28:AJ28,LTA!F$101:AJ$101,LTA!F$103:AJ$103)</f>
        <v>55.63</v>
      </c>
      <c r="U28" s="78">
        <f>SUMPRODUCT(LTA!F28:AJ28,LTA!F$102:AJ$102,LTA!F$103:AJ$103)</f>
        <v>105.52000000000001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146.28</v>
      </c>
      <c r="Z28" s="75">
        <f>IEX!N28</f>
        <v>0</v>
      </c>
      <c r="AA28" s="117">
        <f>STOA!H28</f>
        <v>43.7</v>
      </c>
      <c r="AB28" s="117">
        <f>-STOA!N28</f>
        <v>-273.27</v>
      </c>
      <c r="AC28">
        <f t="shared" si="0"/>
        <v>17.209562717114828</v>
      </c>
      <c r="AD28">
        <f t="shared" si="1"/>
        <v>1218.4470913241626</v>
      </c>
      <c r="AE28">
        <f>'IDT-1'!B28</f>
        <v>135.05000000000001</v>
      </c>
      <c r="AF28" s="26"/>
      <c r="AG28">
        <f t="shared" si="2"/>
        <v>1353.4970913241625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15.648377887360498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99.618393484921796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8.0442439999999991</v>
      </c>
      <c r="O29">
        <f>BRPL_ISGS_exbus!BB29</f>
        <v>1042.6338806425201</v>
      </c>
      <c r="P29" s="77">
        <v>103.65</v>
      </c>
      <c r="Q29" s="77">
        <v>33.599999999999994</v>
      </c>
      <c r="R29" s="80">
        <v>0.47</v>
      </c>
      <c r="S29" s="80">
        <v>0</v>
      </c>
      <c r="T29" s="78">
        <f>SUMPRODUCT(LTA!F29:AJ29,LTA!F$101:AJ$101,LTA!F$103:AJ$103)</f>
        <v>54.63</v>
      </c>
      <c r="U29" s="78">
        <f>SUMPRODUCT(LTA!F29:AJ29,LTA!F$102:AJ$102,LTA!F$103:AJ$103)</f>
        <v>101.71000000000001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288.74</v>
      </c>
      <c r="Z29" s="75">
        <f>IEX!N29</f>
        <v>0</v>
      </c>
      <c r="AA29" s="117">
        <f>STOA!H29</f>
        <v>43.7</v>
      </c>
      <c r="AB29" s="117">
        <f>-STOA!N29</f>
        <v>-273.27</v>
      </c>
      <c r="AC29">
        <f t="shared" si="0"/>
        <v>19.195116935397753</v>
      </c>
      <c r="AD29">
        <f t="shared" si="1"/>
        <v>1387.8529888312946</v>
      </c>
      <c r="AE29">
        <f>'IDT-1'!B29</f>
        <v>43.295000000000002</v>
      </c>
      <c r="AF29" s="26"/>
      <c r="AG29">
        <f t="shared" si="2"/>
        <v>1431.1479888312947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15.648377887360498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99.618393484921796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7.5692823999999987</v>
      </c>
      <c r="O30">
        <f>BRPL_ISGS_exbus!BB30</f>
        <v>1050.3605347319203</v>
      </c>
      <c r="P30" s="77">
        <v>103.65</v>
      </c>
      <c r="Q30" s="77">
        <v>33.599999999999994</v>
      </c>
      <c r="R30" s="80">
        <v>1.89</v>
      </c>
      <c r="S30" s="80">
        <v>0</v>
      </c>
      <c r="T30" s="78">
        <f>SUMPRODUCT(LTA!F30:AJ30,LTA!F$101:AJ$101,LTA!F$103:AJ$103)</f>
        <v>53.78</v>
      </c>
      <c r="U30" s="78">
        <f>SUMPRODUCT(LTA!F30:AJ30,LTA!F$102:AJ$102,LTA!F$103:AJ$103)</f>
        <v>99.22999999999999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117.15</v>
      </c>
      <c r="Z30" s="75">
        <f>IEX!N30</f>
        <v>0</v>
      </c>
      <c r="AA30" s="117">
        <f>STOA!H30</f>
        <v>293.24</v>
      </c>
      <c r="AB30" s="117">
        <f>-STOA!N30</f>
        <v>-273.27</v>
      </c>
      <c r="AC30">
        <f t="shared" si="0"/>
        <v>19.386518050450558</v>
      </c>
      <c r="AD30">
        <f t="shared" si="1"/>
        <v>1531.9532802056417</v>
      </c>
      <c r="AE30">
        <f>'IDT-1'!B30</f>
        <v>2.7120000000000002</v>
      </c>
      <c r="AF30" s="26"/>
      <c r="AG30">
        <f t="shared" si="2"/>
        <v>1534.6652802056417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15.648377887360498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7.9790203999999996</v>
      </c>
      <c r="O31">
        <f>BRPL_ISGS_exbus!BB31</f>
        <v>1084.8214550831869</v>
      </c>
      <c r="P31" s="77">
        <v>103.65</v>
      </c>
      <c r="Q31" s="77">
        <v>33.599999999999994</v>
      </c>
      <c r="R31" s="80">
        <v>8.2000000000000011</v>
      </c>
      <c r="S31" s="80">
        <v>0</v>
      </c>
      <c r="T31" s="78">
        <f>SUMPRODUCT(LTA!F31:AJ31,LTA!F$101:AJ$101,LTA!F$103:AJ$103)</f>
        <v>49.43</v>
      </c>
      <c r="U31" s="78">
        <f>SUMPRODUCT(LTA!F31:AJ31,LTA!F$102:AJ$102,LTA!F$103:AJ$103)</f>
        <v>97.84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406.07000000000005</v>
      </c>
      <c r="AB31" s="117">
        <f>-STOA!N31</f>
        <v>-273.27</v>
      </c>
      <c r="AC31">
        <f t="shared" si="0"/>
        <v>19.642637726229999</v>
      </c>
      <c r="AD31">
        <f t="shared" si="1"/>
        <v>1564.819425396207</v>
      </c>
      <c r="AE31">
        <f>'IDT-1'!B31</f>
        <v>0</v>
      </c>
      <c r="AF31" s="26"/>
      <c r="AG31">
        <f t="shared" si="2"/>
        <v>1564.819425396207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15.648377887360498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8.4054823999999986</v>
      </c>
      <c r="O32">
        <f>BRPL_ISGS_exbus!BB32</f>
        <v>1119.4453104664872</v>
      </c>
      <c r="P32" s="77">
        <v>103.65</v>
      </c>
      <c r="Q32" s="77">
        <v>33.599999999999994</v>
      </c>
      <c r="R32" s="80">
        <v>19.98</v>
      </c>
      <c r="S32" s="80">
        <v>0</v>
      </c>
      <c r="T32" s="78">
        <f>SUMPRODUCT(LTA!F32:AJ32,LTA!F$101:AJ$101,LTA!F$103:AJ$103)</f>
        <v>49.09</v>
      </c>
      <c r="U32" s="78">
        <f>SUMPRODUCT(LTA!F32:AJ32,LTA!F$102:AJ$102,LTA!F$103:AJ$103)</f>
        <v>96.3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437.10999999999996</v>
      </c>
      <c r="AB32" s="117">
        <f>-STOA!N32</f>
        <v>-273.27</v>
      </c>
      <c r="AC32">
        <f t="shared" si="0"/>
        <v>20.382377539380602</v>
      </c>
      <c r="AD32">
        <f t="shared" si="1"/>
        <v>1632.0700029663565</v>
      </c>
      <c r="AE32">
        <f>'IDT-1'!B32</f>
        <v>0</v>
      </c>
      <c r="AF32" s="26"/>
      <c r="AG32">
        <f t="shared" si="2"/>
        <v>1632.0700029663565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15.648377887360498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8.3252071999999995</v>
      </c>
      <c r="O33">
        <f>BRPL_ISGS_exbus!BB33</f>
        <v>1119.4453104664872</v>
      </c>
      <c r="P33" s="77">
        <v>103.65</v>
      </c>
      <c r="Q33" s="77">
        <v>33.599999999999994</v>
      </c>
      <c r="R33" s="80">
        <v>38.769999999999996</v>
      </c>
      <c r="S33" s="80">
        <v>0</v>
      </c>
      <c r="T33" s="78">
        <f>SUMPRODUCT(LTA!F33:AJ33,LTA!F$101:AJ$101,LTA!F$103:AJ$103)</f>
        <v>50.699999999999996</v>
      </c>
      <c r="U33" s="78">
        <f>SUMPRODUCT(LTA!F33:AJ33,LTA!F$102:AJ$102,LTA!F$103:AJ$103)</f>
        <v>94.97999999999999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471.97</v>
      </c>
      <c r="AB33" s="117">
        <f>-STOA!N33</f>
        <v>-273.27</v>
      </c>
      <c r="AC33">
        <f t="shared" si="0"/>
        <v>21.229224473552808</v>
      </c>
      <c r="AD33">
        <f t="shared" si="1"/>
        <v>1643.0828808321844</v>
      </c>
      <c r="AE33">
        <f>'IDT-1'!B33</f>
        <v>0</v>
      </c>
      <c r="AF33" s="26"/>
      <c r="AG33">
        <f t="shared" si="2"/>
        <v>1643.0828808321844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-93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15.648377887360498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8.1797083999999991</v>
      </c>
      <c r="O34">
        <f>BRPL_ISGS_exbus!BB34</f>
        <v>1112.491449839287</v>
      </c>
      <c r="P34" s="77">
        <v>103.65</v>
      </c>
      <c r="Q34" s="77">
        <v>33.599999999999994</v>
      </c>
      <c r="R34" s="80">
        <v>40.000000000000007</v>
      </c>
      <c r="S34" s="80">
        <v>0</v>
      </c>
      <c r="T34" s="78">
        <f>SUMPRODUCT(LTA!F34:AJ34,LTA!F$101:AJ$101,LTA!F$103:AJ$103)</f>
        <v>54.68</v>
      </c>
      <c r="U34" s="78">
        <f>SUMPRODUCT(LTA!F34:AJ34,LTA!F$102:AJ$102,LTA!F$103:AJ$103)</f>
        <v>93.67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491.46999999999997</v>
      </c>
      <c r="AB34" s="117">
        <f>-STOA!N34</f>
        <v>-273.27</v>
      </c>
      <c r="AC34">
        <f t="shared" si="0"/>
        <v>21.221741942716125</v>
      </c>
      <c r="AD34">
        <f t="shared" si="1"/>
        <v>1676.3910039358211</v>
      </c>
      <c r="AE34">
        <f>'IDT-1'!B34</f>
        <v>0</v>
      </c>
      <c r="AF34" s="26"/>
      <c r="AG34">
        <f t="shared" si="2"/>
        <v>1676.3910039358211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15.648377887360498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7.9873823999999987</v>
      </c>
      <c r="O35">
        <f>BRPL_ISGS_exbus!BB35</f>
        <v>1109.3046603584869</v>
      </c>
      <c r="P35" s="77">
        <v>103.65</v>
      </c>
      <c r="Q35" s="77">
        <v>33.599999999999994</v>
      </c>
      <c r="R35" s="80">
        <v>44.500000000000007</v>
      </c>
      <c r="S35" s="80">
        <v>0</v>
      </c>
      <c r="T35" s="78">
        <f>SUMPRODUCT(LTA!F35:AJ35,LTA!F$101:AJ$101,LTA!F$103:AJ$103)</f>
        <v>68.72</v>
      </c>
      <c r="U35" s="78">
        <f>SUMPRODUCT(LTA!F35:AJ35,LTA!F$102:AJ$102,LTA!F$103:AJ$103)</f>
        <v>87.38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537.95000000000016</v>
      </c>
      <c r="AB35" s="117">
        <f>-STOA!N35</f>
        <v>-273.27</v>
      </c>
      <c r="AC35">
        <f t="shared" si="0"/>
        <v>21.833123511795822</v>
      </c>
      <c r="AD35">
        <f t="shared" si="1"/>
        <v>1717.1305068859415</v>
      </c>
      <c r="AE35">
        <f>'IDT-1'!B35</f>
        <v>0</v>
      </c>
      <c r="AF35" s="26"/>
      <c r="AG35">
        <f t="shared" si="2"/>
        <v>1717.1305068859415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15.648377887360498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8.0442439999999991</v>
      </c>
      <c r="O36">
        <f>BRPL_ISGS_exbus!BB36</f>
        <v>1102.8740442390867</v>
      </c>
      <c r="P36" s="77">
        <v>103.65</v>
      </c>
      <c r="Q36" s="77">
        <v>33.599999999999994</v>
      </c>
      <c r="R36" s="80">
        <v>44.500000000000007</v>
      </c>
      <c r="S36" s="80">
        <v>0</v>
      </c>
      <c r="T36" s="78">
        <f>SUMPRODUCT(LTA!F36:AJ36,LTA!F$101:AJ$101,LTA!F$103:AJ$103)</f>
        <v>101.72999999999999</v>
      </c>
      <c r="U36" s="78">
        <f>SUMPRODUCT(LTA!F36:AJ36,LTA!F$102:AJ$102,LTA!F$103:AJ$103)</f>
        <v>83.88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558.96000000000015</v>
      </c>
      <c r="AB36" s="117">
        <f>-STOA!N36</f>
        <v>-273.27</v>
      </c>
      <c r="AC36">
        <f t="shared" si="0"/>
        <v>22.399173022469004</v>
      </c>
      <c r="AD36">
        <f t="shared" si="1"/>
        <v>1740.7107028558678</v>
      </c>
      <c r="AE36">
        <f>'IDT-1'!B36</f>
        <v>0</v>
      </c>
      <c r="AF36" s="26"/>
      <c r="AG36">
        <f t="shared" si="2"/>
        <v>1740.7107028558678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15.648377887360498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8.2449319999999986</v>
      </c>
      <c r="O37">
        <f>BRPL_ISGS_exbus!BB37</f>
        <v>1057.8049263735406</v>
      </c>
      <c r="P37" s="77">
        <v>103.65</v>
      </c>
      <c r="Q37" s="77">
        <v>33.599999999999994</v>
      </c>
      <c r="R37" s="80">
        <v>44.500000000000007</v>
      </c>
      <c r="S37" s="80">
        <v>0</v>
      </c>
      <c r="T37" s="78">
        <f>SUMPRODUCT(LTA!F37:AJ37,LTA!F$101:AJ$101,LTA!F$103:AJ$103)</f>
        <v>136.1</v>
      </c>
      <c r="U37" s="78">
        <f>SUMPRODUCT(LTA!F37:AJ37,LTA!F$102:AJ$102,LTA!F$103:AJ$103)</f>
        <v>80.12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604.84000000000015</v>
      </c>
      <c r="AB37" s="117">
        <f>-STOA!N37</f>
        <v>-273.27</v>
      </c>
      <c r="AC37">
        <f t="shared" si="0"/>
        <v>22.757345987351957</v>
      </c>
      <c r="AD37">
        <f t="shared" si="1"/>
        <v>1762.9741000254389</v>
      </c>
      <c r="AE37">
        <f>'IDT-1'!B37</f>
        <v>0</v>
      </c>
      <c r="AF37" s="26"/>
      <c r="AG37">
        <f t="shared" si="2"/>
        <v>1762.9741000254389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15.648377887360498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8.3318967999999991</v>
      </c>
      <c r="O38">
        <f>BRPL_ISGS_exbus!BB38</f>
        <v>1042.4894697139407</v>
      </c>
      <c r="P38" s="77">
        <v>103.65</v>
      </c>
      <c r="Q38" s="77">
        <v>33.599999999999994</v>
      </c>
      <c r="R38" s="80">
        <v>44.500000000000007</v>
      </c>
      <c r="S38" s="80">
        <v>0</v>
      </c>
      <c r="T38" s="78">
        <f>SUMPRODUCT(LTA!F38:AJ38,LTA!F$101:AJ$101,LTA!F$103:AJ$103)</f>
        <v>170.07999999999998</v>
      </c>
      <c r="U38" s="78">
        <f>SUMPRODUCT(LTA!F38:AJ38,LTA!F$102:AJ$102,LTA!F$103:AJ$103)</f>
        <v>76.63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636.05000000000007</v>
      </c>
      <c r="AB38" s="117">
        <f>-STOA!N38</f>
        <v>-273.27</v>
      </c>
      <c r="AC38">
        <f t="shared" si="0"/>
        <v>23.3172234268648</v>
      </c>
      <c r="AD38">
        <f t="shared" si="1"/>
        <v>1791.8857307263263</v>
      </c>
      <c r="AE38">
        <f>'IDT-1'!B38</f>
        <v>0</v>
      </c>
      <c r="AF38" s="26"/>
      <c r="AG38">
        <f t="shared" si="2"/>
        <v>1791.8857307263263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15.648377887360498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8.204794399999999</v>
      </c>
      <c r="O39">
        <f>BRPL_ISGS_exbus!BB39</f>
        <v>1019.2741327533747</v>
      </c>
      <c r="P39" s="77">
        <v>103.65</v>
      </c>
      <c r="Q39" s="77">
        <v>33.599999999999994</v>
      </c>
      <c r="R39" s="80">
        <v>44.500000000000007</v>
      </c>
      <c r="S39" s="80">
        <v>0</v>
      </c>
      <c r="T39" s="78">
        <f>SUMPRODUCT(LTA!F39:AJ39,LTA!F$101:AJ$101,LTA!F$103:AJ$103)</f>
        <v>180.34</v>
      </c>
      <c r="U39" s="78">
        <f>SUMPRODUCT(LTA!F39:AJ39,LTA!F$102:AJ$102,LTA!F$103:AJ$103)</f>
        <v>61.949999999999996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677.7700000000001</v>
      </c>
      <c r="AB39" s="117">
        <f>-STOA!N39</f>
        <v>-273.27</v>
      </c>
      <c r="AC39">
        <f t="shared" si="0"/>
        <v>23.413415577925228</v>
      </c>
      <c r="AD39">
        <f t="shared" si="1"/>
        <v>1808.7470992146996</v>
      </c>
      <c r="AE39">
        <f>'IDT-1'!B39</f>
        <v>0</v>
      </c>
      <c r="AF39" s="26"/>
      <c r="AG39">
        <f t="shared" si="2"/>
        <v>1808.7470992146996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15.648377887360498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8.0676575999999987</v>
      </c>
      <c r="O40">
        <f>BRPL_ISGS_exbus!BB40</f>
        <v>999.20624044367446</v>
      </c>
      <c r="P40" s="77">
        <v>103.65</v>
      </c>
      <c r="Q40" s="77">
        <v>33.599999999999994</v>
      </c>
      <c r="R40" s="80">
        <v>44.500000000000007</v>
      </c>
      <c r="S40" s="80">
        <v>0</v>
      </c>
      <c r="T40" s="78">
        <f>SUMPRODUCT(LTA!F40:AJ40,LTA!F$101:AJ$101,LTA!F$103:AJ$103)</f>
        <v>205.23000000000002</v>
      </c>
      <c r="U40" s="78">
        <f>SUMPRODUCT(LTA!F40:AJ40,LTA!F$102:AJ$102,LTA!F$103:AJ$103)</f>
        <v>59.88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695.41000000000008</v>
      </c>
      <c r="AB40" s="117">
        <f>-STOA!N40</f>
        <v>-273.27</v>
      </c>
      <c r="AC40">
        <f t="shared" si="0"/>
        <v>23.556146811671091</v>
      </c>
      <c r="AD40">
        <f t="shared" si="1"/>
        <v>1832.8593388712538</v>
      </c>
      <c r="AE40">
        <f>'IDT-1'!B40</f>
        <v>0</v>
      </c>
      <c r="AF40" s="26"/>
      <c r="AG40">
        <f t="shared" si="2"/>
        <v>1832.8593388712538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-129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15.648377887360498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75.000000000000014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8.1713463999999991</v>
      </c>
      <c r="O41">
        <f>BRPL_ISGS_exbus!BB41</f>
        <v>974.38402997521121</v>
      </c>
      <c r="P41" s="77">
        <v>103.65</v>
      </c>
      <c r="Q41" s="77">
        <v>33.599999999999994</v>
      </c>
      <c r="R41" s="80">
        <v>44.500000000000007</v>
      </c>
      <c r="S41" s="80">
        <v>0</v>
      </c>
      <c r="T41" s="78">
        <f>SUMPRODUCT(LTA!F41:AJ41,LTA!F$101:AJ$101,LTA!F$103:AJ$103)</f>
        <v>201.69</v>
      </c>
      <c r="U41" s="78">
        <f>SUMPRODUCT(LTA!F41:AJ41,LTA!F$102:AJ$102,LTA!F$103:AJ$103)</f>
        <v>52.730000000000004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689.53000000000009</v>
      </c>
      <c r="AB41" s="117">
        <f>-STOA!N41</f>
        <v>-273.27</v>
      </c>
      <c r="AC41">
        <f t="shared" si="0"/>
        <v>22.301414129301769</v>
      </c>
      <c r="AD41">
        <f t="shared" si="1"/>
        <v>1844.2055498851598</v>
      </c>
      <c r="AE41">
        <f>'IDT-1'!B41</f>
        <v>0</v>
      </c>
      <c r="AF41" s="26"/>
      <c r="AG41">
        <f t="shared" si="2"/>
        <v>1844.2055498851598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15.648377887360498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75.000000000000014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8.3001211999999995</v>
      </c>
      <c r="O42">
        <f>BRPL_ISGS_exbus!BB42</f>
        <v>969.80295604961123</v>
      </c>
      <c r="P42" s="77">
        <v>103.65</v>
      </c>
      <c r="Q42" s="77">
        <v>33.599999999999994</v>
      </c>
      <c r="R42" s="80">
        <v>44.500000000000007</v>
      </c>
      <c r="S42" s="80">
        <v>0</v>
      </c>
      <c r="T42" s="78">
        <f>SUMPRODUCT(LTA!F42:AJ42,LTA!F$101:AJ$101,LTA!F$103:AJ$103)</f>
        <v>211.31999999999996</v>
      </c>
      <c r="U42" s="78">
        <f>SUMPRODUCT(LTA!F42:AJ42,LTA!F$102:AJ$102,LTA!F$103:AJ$103)</f>
        <v>51.58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703.86</v>
      </c>
      <c r="AB42" s="117">
        <f>-STOA!N42</f>
        <v>-273.27</v>
      </c>
      <c r="AC42">
        <f t="shared" si="0"/>
        <v>22.551743172218437</v>
      </c>
      <c r="AD42">
        <f t="shared" si="1"/>
        <v>1852.3129217166427</v>
      </c>
      <c r="AE42">
        <f>'IDT-1'!B42</f>
        <v>0</v>
      </c>
      <c r="AF42" s="26"/>
      <c r="AG42">
        <f t="shared" si="2"/>
        <v>1852.3129217166427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15.648377887360498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8.2683455999999982</v>
      </c>
      <c r="O43">
        <f>BRPL_ISGS_exbus!BB43</f>
        <v>959.6261296646112</v>
      </c>
      <c r="P43" s="77">
        <v>103.65</v>
      </c>
      <c r="Q43" s="77">
        <v>33.599999999999994</v>
      </c>
      <c r="R43" s="80">
        <v>44.500000000000007</v>
      </c>
      <c r="S43" s="80">
        <v>0</v>
      </c>
      <c r="T43" s="78">
        <f>SUMPRODUCT(LTA!F43:AJ43,LTA!F$101:AJ$101,LTA!F$103:AJ$103)</f>
        <v>232.81</v>
      </c>
      <c r="U43" s="78">
        <f>SUMPRODUCT(LTA!F43:AJ43,LTA!F$102:AJ$102,LTA!F$103:AJ$103)</f>
        <v>62.66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690.92000000000007</v>
      </c>
      <c r="AB43" s="117">
        <f>-STOA!N43</f>
        <v>-273.27</v>
      </c>
      <c r="AC43">
        <f t="shared" si="0"/>
        <v>22.581382709617269</v>
      </c>
      <c r="AD43">
        <f t="shared" si="1"/>
        <v>1867.7046801942442</v>
      </c>
      <c r="AE43">
        <f>'IDT-1'!B43</f>
        <v>0</v>
      </c>
      <c r="AF43" s="26"/>
      <c r="AG43">
        <f t="shared" si="2"/>
        <v>1867.7046801942442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15.648377887360498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75.000000000000014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8.4288959999999999</v>
      </c>
      <c r="O44">
        <f>BRPL_ISGS_exbus!BB44</f>
        <v>959.13571584541103</v>
      </c>
      <c r="P44" s="77">
        <v>103.65</v>
      </c>
      <c r="Q44" s="77">
        <v>33.599999999999994</v>
      </c>
      <c r="R44" s="80">
        <v>44.500000000000007</v>
      </c>
      <c r="S44" s="80">
        <v>0</v>
      </c>
      <c r="T44" s="78">
        <f>SUMPRODUCT(LTA!F44:AJ44,LTA!F$101:AJ$101,LTA!F$103:AJ$103)</f>
        <v>259.52</v>
      </c>
      <c r="U44" s="78">
        <f>SUMPRODUCT(LTA!F44:AJ44,LTA!F$102:AJ$102,LTA!F$103:AJ$103)</f>
        <v>61.269999999999996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666.11</v>
      </c>
      <c r="AB44" s="117">
        <f>-STOA!N44</f>
        <v>-273.27</v>
      </c>
      <c r="AC44">
        <f t="shared" si="0"/>
        <v>22.653992931705865</v>
      </c>
      <c r="AD44">
        <f t="shared" si="1"/>
        <v>1859.8122065529551</v>
      </c>
      <c r="AE44">
        <f>'IDT-1'!B44</f>
        <v>0</v>
      </c>
      <c r="AF44" s="26"/>
      <c r="AG44">
        <f t="shared" si="2"/>
        <v>1859.8122065529551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13.944450207468879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8.1797083999999991</v>
      </c>
      <c r="O45">
        <f>BRPL_ISGS_exbus!BB45</f>
        <v>932.16333919848796</v>
      </c>
      <c r="P45" s="77">
        <v>103.65</v>
      </c>
      <c r="Q45" s="77">
        <v>33.599999999999994</v>
      </c>
      <c r="R45" s="80">
        <v>44.500000000000007</v>
      </c>
      <c r="S45" s="80">
        <v>0</v>
      </c>
      <c r="T45" s="78">
        <f>SUMPRODUCT(LTA!F45:AJ45,LTA!F$101:AJ$101,LTA!F$103:AJ$103)</f>
        <v>282.77</v>
      </c>
      <c r="U45" s="78">
        <f>SUMPRODUCT(LTA!F45:AJ45,LTA!F$102:AJ$102,LTA!F$103:AJ$103)</f>
        <v>42.349999999999994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92.74</v>
      </c>
      <c r="Z45" s="75">
        <f>IEX!N45</f>
        <v>0</v>
      </c>
      <c r="AA45" s="117">
        <f>STOA!H45</f>
        <v>555</v>
      </c>
      <c r="AB45" s="117">
        <f>-STOA!N45</f>
        <v>-273.27</v>
      </c>
      <c r="AC45">
        <f t="shared" si="0"/>
        <v>22.204871582572338</v>
      </c>
      <c r="AD45">
        <f t="shared" si="1"/>
        <v>1825.295835975274</v>
      </c>
      <c r="AE45">
        <f>'IDT-1'!B45</f>
        <v>0</v>
      </c>
      <c r="AF45" s="26"/>
      <c r="AG45">
        <f t="shared" si="2"/>
        <v>1825.295835975274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13.944450207468879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8.3252071999999995</v>
      </c>
      <c r="O46">
        <f>BRPL_ISGS_exbus!BB46</f>
        <v>872.64425234944576</v>
      </c>
      <c r="P46" s="77">
        <v>103.65</v>
      </c>
      <c r="Q46" s="77">
        <v>33.599999999999994</v>
      </c>
      <c r="R46" s="80">
        <v>44.500000000000007</v>
      </c>
      <c r="S46" s="80">
        <v>0</v>
      </c>
      <c r="T46" s="78">
        <f>SUMPRODUCT(LTA!F46:AJ46,LTA!F$101:AJ$101,LTA!F$103:AJ$103)</f>
        <v>307.04000000000002</v>
      </c>
      <c r="U46" s="78">
        <f>SUMPRODUCT(LTA!F46:AJ46,LTA!F$102:AJ$102,LTA!F$103:AJ$103)</f>
        <v>42.17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148.19</v>
      </c>
      <c r="Z46" s="75">
        <f>IEX!N46</f>
        <v>0</v>
      </c>
      <c r="AA46" s="117">
        <f>STOA!H46</f>
        <v>466.39</v>
      </c>
      <c r="AB46" s="117">
        <f>-STOA!N46</f>
        <v>-273.27</v>
      </c>
      <c r="AC46">
        <f t="shared" si="0"/>
        <v>21.238564779330758</v>
      </c>
      <c r="AD46">
        <f t="shared" si="1"/>
        <v>1798.8185547294734</v>
      </c>
      <c r="AE46">
        <f>'IDT-1'!B46</f>
        <v>0</v>
      </c>
      <c r="AF46" s="26"/>
      <c r="AG46">
        <f t="shared" si="2"/>
        <v>1798.8185547294734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16.139268102777056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8.4690335999999995</v>
      </c>
      <c r="O47">
        <f>BRPL_ISGS_exbus!BB47</f>
        <v>835.92768499173724</v>
      </c>
      <c r="P47" s="77">
        <v>103.65</v>
      </c>
      <c r="Q47" s="77">
        <v>33.599999999999994</v>
      </c>
      <c r="R47" s="80">
        <v>44.500000000000007</v>
      </c>
      <c r="S47" s="80">
        <v>0</v>
      </c>
      <c r="T47" s="78">
        <f>SUMPRODUCT(LTA!F47:AJ47,LTA!F$101:AJ$101,LTA!F$103:AJ$103)</f>
        <v>324.2</v>
      </c>
      <c r="U47" s="78">
        <f>SUMPRODUCT(LTA!F47:AJ47,LTA!F$102:AJ$102,LTA!F$103:AJ$103)</f>
        <v>42.12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142.46</v>
      </c>
      <c r="Z47" s="75">
        <f>IEX!N47</f>
        <v>0</v>
      </c>
      <c r="AA47" s="117">
        <f>STOA!H47</f>
        <v>473.39</v>
      </c>
      <c r="AB47" s="117">
        <f>-STOA!N47</f>
        <v>-273.27</v>
      </c>
      <c r="AC47">
        <f t="shared" si="0"/>
        <v>21.056669016026508</v>
      </c>
      <c r="AD47">
        <f t="shared" si="1"/>
        <v>1810.4725274303773</v>
      </c>
      <c r="AE47">
        <f>'IDT-1'!B47</f>
        <v>0</v>
      </c>
      <c r="AF47" s="26"/>
      <c r="AG47">
        <f t="shared" si="2"/>
        <v>1810.4725274303773</v>
      </c>
      <c r="AI47" s="75">
        <f>PXIL!H47</f>
        <v>0</v>
      </c>
      <c r="AJ47" s="75">
        <f>PXIL!N47</f>
        <v>0</v>
      </c>
      <c r="AK47" s="75">
        <f>RTM_IEX!H47</f>
        <v>11.47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16.139268102777056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8.0509336000000005</v>
      </c>
      <c r="O48">
        <f>BRPL_ISGS_exbus!BB48</f>
        <v>810.38860408203527</v>
      </c>
      <c r="P48" s="77">
        <v>103.65</v>
      </c>
      <c r="Q48" s="77">
        <v>33.599999999999994</v>
      </c>
      <c r="R48" s="80">
        <v>44.500000000000007</v>
      </c>
      <c r="S48" s="80">
        <v>0</v>
      </c>
      <c r="T48" s="78">
        <f>SUMPRODUCT(LTA!F48:AJ48,LTA!F$101:AJ$101,LTA!F$103:AJ$103)</f>
        <v>331.46999999999997</v>
      </c>
      <c r="U48" s="78">
        <f>SUMPRODUCT(LTA!F48:AJ48,LTA!F$102:AJ$102,LTA!F$103:AJ$103)</f>
        <v>41.46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326.7</v>
      </c>
      <c r="Z48" s="75">
        <f>IEX!N48</f>
        <v>0</v>
      </c>
      <c r="AA48" s="117">
        <f>STOA!H48</f>
        <v>285.67</v>
      </c>
      <c r="AB48" s="117">
        <f>-STOA!N48</f>
        <v>-273.27</v>
      </c>
      <c r="AC48">
        <f t="shared" si="0"/>
        <v>20.8448087166765</v>
      </c>
      <c r="AD48">
        <f t="shared" si="1"/>
        <v>1772.5472068200256</v>
      </c>
      <c r="AE48">
        <f>'IDT-1'!B48</f>
        <v>0</v>
      </c>
      <c r="AF48" s="26"/>
      <c r="AG48">
        <f t="shared" si="2"/>
        <v>1772.5472068200256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</v>
      </c>
      <c r="AM48" s="75">
        <f>RTM_PXI!H48</f>
        <v>0</v>
      </c>
      <c r="AN48" s="75">
        <f>RTM_PXI!N48</f>
        <v>0</v>
      </c>
      <c r="AO48" s="192">
        <f>GDAM_IEX!H48</f>
        <v>3.16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15.768595899299248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8.3168451999999995</v>
      </c>
      <c r="O49">
        <f>BRPL_ISGS_exbus!BB49</f>
        <v>814.83926744111295</v>
      </c>
      <c r="P49" s="77">
        <v>103.65</v>
      </c>
      <c r="Q49" s="77">
        <v>33.599999999999994</v>
      </c>
      <c r="R49" s="80">
        <v>44.500000000000007</v>
      </c>
      <c r="S49" s="80">
        <v>0</v>
      </c>
      <c r="T49" s="78">
        <f>SUMPRODUCT(LTA!F49:AJ49,LTA!F$101:AJ$101,LTA!F$103:AJ$103)</f>
        <v>337.51000000000005</v>
      </c>
      <c r="U49" s="78">
        <f>SUMPRODUCT(LTA!F49:AJ49,LTA!F$102:AJ$102,LTA!F$103:AJ$103)</f>
        <v>41.39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251.55</v>
      </c>
      <c r="Z49" s="75">
        <f>IEX!N49</f>
        <v>0</v>
      </c>
      <c r="AA49" s="117">
        <f>STOA!H49</f>
        <v>289.17</v>
      </c>
      <c r="AB49" s="117">
        <f>-STOA!N49</f>
        <v>-273.27</v>
      </c>
      <c r="AC49">
        <f t="shared" si="0"/>
        <v>20.525577768270413</v>
      </c>
      <c r="AD49">
        <f t="shared" si="1"/>
        <v>1750.6523405240312</v>
      </c>
      <c r="AE49">
        <f>'IDT-1'!B49</f>
        <v>17.475999999999999</v>
      </c>
      <c r="AF49" s="26"/>
      <c r="AG49">
        <f t="shared" si="2"/>
        <v>1768.128340524031</v>
      </c>
      <c r="AI49" s="75">
        <f>PXIL!H49</f>
        <v>0</v>
      </c>
      <c r="AJ49" s="75">
        <f>PXIL!N49</f>
        <v>0</v>
      </c>
      <c r="AK49" s="75">
        <f>RTM_IEX!H49</f>
        <v>11.47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23.81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15.768595899299248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8.1964323999999991</v>
      </c>
      <c r="O50">
        <f>BRPL_ISGS_exbus!BB50</f>
        <v>814.83926744111295</v>
      </c>
      <c r="P50" s="77">
        <v>103.65</v>
      </c>
      <c r="Q50" s="77">
        <v>33.599999999999994</v>
      </c>
      <c r="R50" s="80">
        <v>44.500000000000007</v>
      </c>
      <c r="S50" s="80">
        <v>0</v>
      </c>
      <c r="T50" s="78">
        <f>SUMPRODUCT(LTA!F50:AJ50,LTA!F$101:AJ$101,LTA!F$103:AJ$103)</f>
        <v>341.95</v>
      </c>
      <c r="U50" s="78">
        <f>SUMPRODUCT(LTA!F50:AJ50,LTA!F$102:AJ$102,LTA!F$103:AJ$103)</f>
        <v>34.11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217.99</v>
      </c>
      <c r="Z50" s="75">
        <f>IEX!N50</f>
        <v>0</v>
      </c>
      <c r="AA50" s="117">
        <f>STOA!H50</f>
        <v>296.17</v>
      </c>
      <c r="AB50" s="117">
        <f>-STOA!N50</f>
        <v>-273.27</v>
      </c>
      <c r="AC50">
        <f t="shared" si="0"/>
        <v>19.955334135630412</v>
      </c>
      <c r="AD50">
        <f t="shared" si="1"/>
        <v>1686.4221713566712</v>
      </c>
      <c r="AE50">
        <f>'IDT-1'!B50</f>
        <v>39.466000000000001</v>
      </c>
      <c r="AF50" s="26"/>
      <c r="AG50">
        <f t="shared" si="2"/>
        <v>1725.8881713566711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15.768595899299248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7.8669695999999991</v>
      </c>
      <c r="O51">
        <f>BRPL_ISGS_exbus!BB51</f>
        <v>822.28829276971294</v>
      </c>
      <c r="P51" s="77">
        <v>103.65</v>
      </c>
      <c r="Q51" s="77">
        <v>33.599999999999994</v>
      </c>
      <c r="R51" s="80">
        <v>44.500000000000007</v>
      </c>
      <c r="S51" s="80">
        <v>0</v>
      </c>
      <c r="T51" s="78">
        <f>SUMPRODUCT(LTA!F51:AJ51,LTA!F$101:AJ$101,LTA!F$103:AJ$103)</f>
        <v>334.63</v>
      </c>
      <c r="U51" s="78">
        <f>SUMPRODUCT(LTA!F51:AJ51,LTA!F$102:AJ$102,LTA!F$103:AJ$103)</f>
        <v>34.120000000000005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240.94</v>
      </c>
      <c r="Z51" s="75">
        <f>IEX!N51</f>
        <v>0</v>
      </c>
      <c r="AA51" s="117">
        <f>STOA!H51</f>
        <v>197.69</v>
      </c>
      <c r="AB51" s="117">
        <f>-STOA!N51</f>
        <v>-273.27</v>
      </c>
      <c r="AC51">
        <f t="shared" si="0"/>
        <v>19.810658285882088</v>
      </c>
      <c r="AD51">
        <f t="shared" si="1"/>
        <v>1670.1264097350195</v>
      </c>
      <c r="AE51">
        <f>'IDT-1'!B51</f>
        <v>62.414000000000001</v>
      </c>
      <c r="AF51" s="26"/>
      <c r="AG51">
        <f t="shared" si="2"/>
        <v>1732.5404097350195</v>
      </c>
      <c r="AI51" s="75">
        <f>PXIL!H51</f>
        <v>0</v>
      </c>
      <c r="AJ51" s="75">
        <f>PXIL!N51</f>
        <v>0</v>
      </c>
      <c r="AK51" s="75">
        <f>RTM_IEX!H51</f>
        <v>59.28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15.768595899299248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8.0107959999999991</v>
      </c>
      <c r="O52">
        <f>BRPL_ISGS_exbus!BB52</f>
        <v>829.47394866331297</v>
      </c>
      <c r="P52" s="77">
        <v>103.65</v>
      </c>
      <c r="Q52" s="77">
        <v>33.599999999999994</v>
      </c>
      <c r="R52" s="80">
        <v>44.500000000000007</v>
      </c>
      <c r="S52" s="80">
        <v>0</v>
      </c>
      <c r="T52" s="78">
        <f>SUMPRODUCT(LTA!F52:AJ52,LTA!F$101:AJ$101,LTA!F$103:AJ$103)</f>
        <v>339.85</v>
      </c>
      <c r="U52" s="78">
        <f>SUMPRODUCT(LTA!F52:AJ52,LTA!F$102:AJ$102,LTA!F$103:AJ$103)</f>
        <v>34.03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185.48</v>
      </c>
      <c r="Z52" s="75">
        <f>IEX!N52</f>
        <v>0</v>
      </c>
      <c r="AA52" s="117">
        <f>STOA!H52</f>
        <v>197.69</v>
      </c>
      <c r="AB52" s="117">
        <f>-STOA!N52</f>
        <v>-273.27</v>
      </c>
      <c r="AC52">
        <f t="shared" si="0"/>
        <v>19.314421730065771</v>
      </c>
      <c r="AD52">
        <f t="shared" si="1"/>
        <v>1614.2321285844362</v>
      </c>
      <c r="AE52">
        <f>'IDT-1'!B52</f>
        <v>82.373999999999995</v>
      </c>
      <c r="AF52" s="26"/>
      <c r="AG52">
        <f t="shared" si="2"/>
        <v>1696.6061285844362</v>
      </c>
      <c r="AI52" s="75">
        <f>PXIL!H52</f>
        <v>0</v>
      </c>
      <c r="AJ52" s="75">
        <f>PXIL!N52</f>
        <v>0</v>
      </c>
      <c r="AK52" s="75">
        <f>RTM_IEX!H52</f>
        <v>45.89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15.768595899299248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8.2599836</v>
      </c>
      <c r="O53">
        <f>BRPL_ISGS_exbus!BB53</f>
        <v>829.81287403291287</v>
      </c>
      <c r="P53" s="77">
        <v>103.65</v>
      </c>
      <c r="Q53" s="77">
        <v>33.599999999999994</v>
      </c>
      <c r="R53" s="80">
        <v>44.500000000000007</v>
      </c>
      <c r="S53" s="80">
        <v>0</v>
      </c>
      <c r="T53" s="78">
        <f>SUMPRODUCT(LTA!F53:AJ53,LTA!F$101:AJ$101,LTA!F$103:AJ$103)</f>
        <v>346.64</v>
      </c>
      <c r="U53" s="78">
        <f>SUMPRODUCT(LTA!F53:AJ53,LTA!F$102:AJ$102,LTA!F$103:AJ$103)</f>
        <v>33.67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125.25</v>
      </c>
      <c r="Z53" s="75">
        <f>IEX!N53</f>
        <v>0</v>
      </c>
      <c r="AA53" s="117">
        <f>STOA!H53</f>
        <v>197.69</v>
      </c>
      <c r="AB53" s="117">
        <f>-STOA!N53</f>
        <v>-273.27</v>
      </c>
      <c r="AC53">
        <f t="shared" si="0"/>
        <v>19.014501124198251</v>
      </c>
      <c r="AD53">
        <f t="shared" si="1"/>
        <v>1580.4501621599036</v>
      </c>
      <c r="AE53">
        <f>'IDT-1'!B53</f>
        <v>103.044</v>
      </c>
      <c r="AF53" s="26"/>
      <c r="AG53">
        <f t="shared" si="2"/>
        <v>1683.4941621599037</v>
      </c>
      <c r="AI53" s="75">
        <f>PXIL!H53</f>
        <v>0</v>
      </c>
      <c r="AJ53" s="75">
        <f>PXIL!N53</f>
        <v>0</v>
      </c>
      <c r="AK53" s="75">
        <f>RTM_IEX!H53</f>
        <v>65.02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16.148367029548989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-5.996631106120156</v>
      </c>
      <c r="M54">
        <f>EDWPCL!S54</f>
        <v>0</v>
      </c>
      <c r="N54">
        <f>'MSW BWN'!S54</f>
        <v>8.3402587999999991</v>
      </c>
      <c r="O54">
        <f>BRPL_ISGS_exbus!BB54</f>
        <v>822.62721813931284</v>
      </c>
      <c r="P54" s="77">
        <v>103.65</v>
      </c>
      <c r="Q54" s="77">
        <v>33.599999999999994</v>
      </c>
      <c r="R54" s="80">
        <v>44.500000000000007</v>
      </c>
      <c r="S54" s="80">
        <v>0</v>
      </c>
      <c r="T54" s="78">
        <f>SUMPRODUCT(LTA!F54:AJ54,LTA!F$101:AJ$101,LTA!F$103:AJ$103)</f>
        <v>351.71999999999997</v>
      </c>
      <c r="U54" s="78">
        <f>SUMPRODUCT(LTA!F54:AJ54,LTA!F$102:AJ$102,LTA!F$103:AJ$103)</f>
        <v>33.86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24.86</v>
      </c>
      <c r="Z54" s="75">
        <f>IEX!N54</f>
        <v>0</v>
      </c>
      <c r="AA54" s="117">
        <f>STOA!H54</f>
        <v>197.69</v>
      </c>
      <c r="AB54" s="117">
        <f>-STOA!N54</f>
        <v>-273.27</v>
      </c>
      <c r="AC54">
        <f t="shared" si="0"/>
        <v>17.931336190579998</v>
      </c>
      <c r="AD54">
        <f t="shared" si="1"/>
        <v>1458.7078766721615</v>
      </c>
      <c r="AE54">
        <f>'IDT-1'!B54</f>
        <v>173.78399999999999</v>
      </c>
      <c r="AF54" s="26"/>
      <c r="AG54">
        <f t="shared" si="2"/>
        <v>1632.4918766721617</v>
      </c>
      <c r="AI54" s="75">
        <f>PXIL!H54</f>
        <v>0</v>
      </c>
      <c r="AJ54" s="75">
        <f>PXIL!N54</f>
        <v>0</v>
      </c>
      <c r="AK54" s="75">
        <f>RTM_IEX!H54</f>
        <v>39.200000000000003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14.825835439483292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8.1880703999999991</v>
      </c>
      <c r="O55">
        <f>BRPL_ISGS_exbus!BB55</f>
        <v>819.84573137681809</v>
      </c>
      <c r="P55" s="77">
        <v>103.65</v>
      </c>
      <c r="Q55" s="77">
        <v>33.599999999999994</v>
      </c>
      <c r="R55" s="80">
        <v>44.500000000000007</v>
      </c>
      <c r="S55" s="80">
        <v>0</v>
      </c>
      <c r="T55" s="78">
        <f>SUMPRODUCT(LTA!F55:AJ55,LTA!F$101:AJ$101,LTA!F$103:AJ$103)</f>
        <v>354.17</v>
      </c>
      <c r="U55" s="78">
        <f>SUMPRODUCT(LTA!F55:AJ55,LTA!F$102:AJ$102,LTA!F$103:AJ$103)</f>
        <v>33.74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197.69</v>
      </c>
      <c r="AB55" s="117">
        <f>-STOA!N55</f>
        <v>-273.27</v>
      </c>
      <c r="AC55">
        <f t="shared" si="0"/>
        <v>17.602701140618237</v>
      </c>
      <c r="AD55">
        <f t="shared" si="1"/>
        <v>1421.4301458275727</v>
      </c>
      <c r="AE55">
        <f>'IDT-1'!B55</f>
        <v>150</v>
      </c>
      <c r="AF55" s="26"/>
      <c r="AG55">
        <f t="shared" si="2"/>
        <v>1571.4301458275727</v>
      </c>
      <c r="AI55" s="75">
        <f>PXIL!H55</f>
        <v>0</v>
      </c>
      <c r="AJ55" s="75">
        <f>PXIL!N55</f>
        <v>0</v>
      </c>
      <c r="AK55" s="75">
        <f>RTM_IEX!H55</f>
        <v>8.6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14.825835439483292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7.9305207999999991</v>
      </c>
      <c r="O56">
        <f>BRPL_ISGS_exbus!BB56</f>
        <v>819.8455512796686</v>
      </c>
      <c r="P56" s="77">
        <v>103.65</v>
      </c>
      <c r="Q56" s="77">
        <v>33.599999999999994</v>
      </c>
      <c r="R56" s="80">
        <v>44.500000000000007</v>
      </c>
      <c r="S56" s="80">
        <v>0</v>
      </c>
      <c r="T56" s="78">
        <f>SUMPRODUCT(LTA!F56:AJ56,LTA!F$101:AJ$101,LTA!F$103:AJ$103)</f>
        <v>344.97</v>
      </c>
      <c r="U56" s="78">
        <f>SUMPRODUCT(LTA!F56:AJ56,LTA!F$102:AJ$102,LTA!F$103:AJ$103)</f>
        <v>33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197.69</v>
      </c>
      <c r="AB56" s="117">
        <f>-STOA!N56</f>
        <v>-273.27</v>
      </c>
      <c r="AC56">
        <f t="shared" si="0"/>
        <v>17.546665119283318</v>
      </c>
      <c r="AD56">
        <f t="shared" si="1"/>
        <v>1415.1184521517582</v>
      </c>
      <c r="AE56">
        <f>'IDT-1'!B56</f>
        <v>96</v>
      </c>
      <c r="AF56" s="26"/>
      <c r="AG56">
        <f t="shared" si="2"/>
        <v>1511.1184521517582</v>
      </c>
      <c r="AI56" s="75">
        <f>PXIL!H56</f>
        <v>0</v>
      </c>
      <c r="AJ56" s="75">
        <f>PXIL!N56</f>
        <v>0</v>
      </c>
      <c r="AK56" s="75">
        <f>RTM_IEX!H56</f>
        <v>12.43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14.825835439483292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8.0843815999999986</v>
      </c>
      <c r="O57">
        <f>BRPL_ISGS_exbus!BB57</f>
        <v>814.24304151366857</v>
      </c>
      <c r="P57" s="77">
        <v>103.65</v>
      </c>
      <c r="Q57" s="77">
        <v>33.599999999999994</v>
      </c>
      <c r="R57" s="80">
        <v>44.500000000000007</v>
      </c>
      <c r="S57" s="80">
        <v>0</v>
      </c>
      <c r="T57" s="78">
        <f>SUMPRODUCT(LTA!F57:AJ57,LTA!F$101:AJ$101,LTA!F$103:AJ$103)</f>
        <v>356.44000000000005</v>
      </c>
      <c r="U57" s="78">
        <f>SUMPRODUCT(LTA!F57:AJ57,LTA!F$102:AJ$102,LTA!F$103:AJ$103)</f>
        <v>32.71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194.19</v>
      </c>
      <c r="AB57" s="117">
        <f>-STOA!N57</f>
        <v>-273.27</v>
      </c>
      <c r="AC57">
        <f t="shared" si="0"/>
        <v>17.572332666171061</v>
      </c>
      <c r="AD57">
        <f t="shared" si="1"/>
        <v>1391.8941356388705</v>
      </c>
      <c r="AE57">
        <f>'IDT-1'!B57</f>
        <v>70</v>
      </c>
      <c r="AF57" s="26"/>
      <c r="AG57">
        <f t="shared" si="2"/>
        <v>1461.8941356388705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14.825835439483292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8.517533199999999</v>
      </c>
      <c r="O58">
        <f>BRPL_ISGS_exbus!BB58</f>
        <v>814.24304151366857</v>
      </c>
      <c r="P58" s="77">
        <v>103.65</v>
      </c>
      <c r="Q58" s="77">
        <v>33.599999999999994</v>
      </c>
      <c r="R58" s="80">
        <v>44.500000000000007</v>
      </c>
      <c r="S58" s="80">
        <v>0</v>
      </c>
      <c r="T58" s="78">
        <f>SUMPRODUCT(LTA!F58:AJ58,LTA!F$101:AJ$101,LTA!F$103:AJ$103)</f>
        <v>360.62</v>
      </c>
      <c r="U58" s="78">
        <f>SUMPRODUCT(LTA!F58:AJ58,LTA!F$102:AJ$102,LTA!F$103:AJ$103)</f>
        <v>60.64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191.39</v>
      </c>
      <c r="AB58" s="117">
        <f>-STOA!N58</f>
        <v>-273.27</v>
      </c>
      <c r="AC58">
        <f t="shared" si="0"/>
        <v>17.807438017684476</v>
      </c>
      <c r="AD58">
        <f t="shared" si="1"/>
        <v>1424.4021818873571</v>
      </c>
      <c r="AE58">
        <f>'IDT-1'!B58</f>
        <v>56</v>
      </c>
      <c r="AF58" s="26"/>
      <c r="AG58">
        <f t="shared" si="2"/>
        <v>1480.4021818873571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14.381686886192954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8.0107959999999991</v>
      </c>
      <c r="O59">
        <f>BRPL_ISGS_exbus!BB59</f>
        <v>814.24304151366857</v>
      </c>
      <c r="P59" s="77">
        <v>103.65</v>
      </c>
      <c r="Q59" s="77">
        <v>33.599999999999994</v>
      </c>
      <c r="R59" s="80">
        <v>44.500000000000007</v>
      </c>
      <c r="S59" s="80">
        <v>0</v>
      </c>
      <c r="T59" s="78">
        <f>SUMPRODUCT(LTA!F59:AJ59,LTA!F$101:AJ$101,LTA!F$103:AJ$103)</f>
        <v>370.61</v>
      </c>
      <c r="U59" s="78">
        <f>SUMPRODUCT(LTA!F59:AJ59,LTA!F$102:AJ$102,LTA!F$103:AJ$103)</f>
        <v>58.239999999999995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39.200000000000003</v>
      </c>
      <c r="Z59" s="75">
        <f>IEX!N59</f>
        <v>0</v>
      </c>
      <c r="AA59" s="117">
        <f>STOA!H59</f>
        <v>147.77000000000001</v>
      </c>
      <c r="AB59" s="117">
        <f>-STOA!N59</f>
        <v>-273.27</v>
      </c>
      <c r="AC59">
        <f t="shared" si="0"/>
        <v>17.872824947833568</v>
      </c>
      <c r="AD59">
        <f t="shared" si="1"/>
        <v>1451.8559092039175</v>
      </c>
      <c r="AE59">
        <f>'IDT-1'!B59</f>
        <v>56</v>
      </c>
      <c r="AF59" s="26"/>
      <c r="AG59">
        <f t="shared" si="2"/>
        <v>1507.8559092039175</v>
      </c>
      <c r="AI59" s="75">
        <f>PXIL!H59</f>
        <v>0</v>
      </c>
      <c r="AJ59" s="75">
        <f>PXIL!N59</f>
        <v>0</v>
      </c>
      <c r="AK59" s="75">
        <f>RTM_IEX!H59</f>
        <v>15.3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14.381686886192954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8.1880703999999991</v>
      </c>
      <c r="O60">
        <f>BRPL_ISGS_exbus!BB60</f>
        <v>823.8937357385887</v>
      </c>
      <c r="P60" s="77">
        <v>103.65</v>
      </c>
      <c r="Q60" s="77">
        <v>33.599999999999994</v>
      </c>
      <c r="R60" s="80">
        <v>44.500000000000007</v>
      </c>
      <c r="S60" s="80">
        <v>0</v>
      </c>
      <c r="T60" s="78">
        <f>SUMPRODUCT(LTA!F60:AJ60,LTA!F$101:AJ$101,LTA!F$103:AJ$103)</f>
        <v>368.39</v>
      </c>
      <c r="U60" s="78">
        <f>SUMPRODUCT(LTA!F60:AJ60,LTA!F$102:AJ$102,LTA!F$103:AJ$103)</f>
        <v>56.199999999999996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16.25</v>
      </c>
      <c r="Z60" s="75">
        <f>IEX!N60</f>
        <v>0</v>
      </c>
      <c r="AA60" s="117">
        <f>STOA!H60</f>
        <v>142.87</v>
      </c>
      <c r="AB60" s="117">
        <f>-STOA!N60</f>
        <v>-273.27</v>
      </c>
      <c r="AC60">
        <f t="shared" si="0"/>
        <v>17.685103071732861</v>
      </c>
      <c r="AD60">
        <f t="shared" si="1"/>
        <v>1430.7115997049384</v>
      </c>
      <c r="AE60">
        <f>'IDT-1'!B60</f>
        <v>56</v>
      </c>
      <c r="AF60" s="26"/>
      <c r="AG60">
        <f t="shared" si="2"/>
        <v>1486.7115997049384</v>
      </c>
      <c r="AI60" s="75">
        <f>PXIL!H60</f>
        <v>0</v>
      </c>
      <c r="AJ60" s="75">
        <f>PXIL!N60</f>
        <v>0</v>
      </c>
      <c r="AK60" s="75">
        <f>RTM_IEX!H60</f>
        <v>16.25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14.381686886192954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8.2599836</v>
      </c>
      <c r="O61">
        <f>BRPL_ISGS_exbus!BB61</f>
        <v>835.125021910383</v>
      </c>
      <c r="P61" s="77">
        <v>103.65</v>
      </c>
      <c r="Q61" s="77">
        <v>33.599999999999994</v>
      </c>
      <c r="R61" s="80">
        <v>44.500000000000007</v>
      </c>
      <c r="S61" s="80">
        <v>0</v>
      </c>
      <c r="T61" s="78">
        <f>SUMPRODUCT(LTA!F61:AJ61,LTA!F$101:AJ$101,LTA!F$103:AJ$103)</f>
        <v>363.38</v>
      </c>
      <c r="U61" s="78">
        <f>SUMPRODUCT(LTA!F61:AJ61,LTA!F$102:AJ$102,LTA!F$103:AJ$103)</f>
        <v>54.32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135.87</v>
      </c>
      <c r="AB61" s="117">
        <f>-STOA!N61</f>
        <v>-273.27</v>
      </c>
      <c r="AC61">
        <f t="shared" si="0"/>
        <v>17.616048669303925</v>
      </c>
      <c r="AD61">
        <f t="shared" si="1"/>
        <v>1368.6938534791616</v>
      </c>
      <c r="AE61">
        <f>'IDT-1'!B61</f>
        <v>54</v>
      </c>
      <c r="AF61" s="26"/>
      <c r="AG61">
        <f t="shared" si="2"/>
        <v>1422.6938534791616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14.381686886192954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8.5409467999999986</v>
      </c>
      <c r="O62">
        <f>BRPL_ISGS_exbus!BB62</f>
        <v>845.56588516590466</v>
      </c>
      <c r="P62" s="77">
        <v>103.65</v>
      </c>
      <c r="Q62" s="77">
        <v>33.599999999999994</v>
      </c>
      <c r="R62" s="80">
        <v>44.500000000000007</v>
      </c>
      <c r="S62" s="80">
        <v>0</v>
      </c>
      <c r="T62" s="78">
        <f>SUMPRODUCT(LTA!F62:AJ62,LTA!F$101:AJ$101,LTA!F$103:AJ$103)</f>
        <v>346.26</v>
      </c>
      <c r="U62" s="78">
        <f>SUMPRODUCT(LTA!F62:AJ62,LTA!F$102:AJ$102,LTA!F$103:AJ$103)</f>
        <v>49.85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128.87</v>
      </c>
      <c r="AB62" s="117">
        <f>-STOA!N62</f>
        <v>-273.27</v>
      </c>
      <c r="AC62">
        <f t="shared" si="0"/>
        <v>17.219099299013241</v>
      </c>
      <c r="AD62">
        <f t="shared" si="1"/>
        <v>1378.2226293049737</v>
      </c>
      <c r="AE62">
        <f>'IDT-1'!B62</f>
        <v>27</v>
      </c>
      <c r="AF62" s="26"/>
      <c r="AG62">
        <f t="shared" si="2"/>
        <v>1405.2226293049737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14.381686886192954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149.61777954216601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7.9472447999999982</v>
      </c>
      <c r="O63">
        <f>BRPL_ISGS_exbus!BB63</f>
        <v>862.06041566541205</v>
      </c>
      <c r="P63" s="77">
        <v>103.65</v>
      </c>
      <c r="Q63" s="77">
        <v>33.599999999999994</v>
      </c>
      <c r="R63" s="80">
        <v>44.500000000000007</v>
      </c>
      <c r="S63" s="80">
        <v>0</v>
      </c>
      <c r="T63" s="78">
        <f>SUMPRODUCT(LTA!F63:AJ63,LTA!F$101:AJ$101,LTA!F$103:AJ$103)</f>
        <v>315.51</v>
      </c>
      <c r="U63" s="78">
        <f>SUMPRODUCT(LTA!F63:AJ63,LTA!F$102:AJ$102,LTA!F$103:AJ$103)</f>
        <v>48.989999999999995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121.87</v>
      </c>
      <c r="AB63" s="117">
        <f>-STOA!N63</f>
        <v>-273.27</v>
      </c>
      <c r="AC63">
        <f t="shared" si="0"/>
        <v>17.654557855268269</v>
      </c>
      <c r="AD63">
        <f t="shared" si="1"/>
        <v>1383.0757787903922</v>
      </c>
      <c r="AE63">
        <f>'IDT-1'!B63</f>
        <v>0</v>
      </c>
      <c r="AF63" s="26"/>
      <c r="AG63">
        <f t="shared" si="2"/>
        <v>1383.0757787903922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14.381686886192954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149.61777954216601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8.204794399999999</v>
      </c>
      <c r="O64">
        <f>BRPL_ISGS_exbus!BB64</f>
        <v>862.06037155961292</v>
      </c>
      <c r="P64" s="77">
        <v>103.65</v>
      </c>
      <c r="Q64" s="77">
        <v>33.599999999999994</v>
      </c>
      <c r="R64" s="80">
        <v>44.500000000000007</v>
      </c>
      <c r="S64" s="80">
        <v>0</v>
      </c>
      <c r="T64" s="78">
        <f>SUMPRODUCT(LTA!F64:AJ64,LTA!F$101:AJ$101,LTA!F$103:AJ$103)</f>
        <v>278.28999999999996</v>
      </c>
      <c r="U64" s="78">
        <f>SUMPRODUCT(LTA!F64:AJ64,LTA!F$102:AJ$102,LTA!F$103:AJ$103)</f>
        <v>47.44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114.87</v>
      </c>
      <c r="AB64" s="117">
        <f>-STOA!N64</f>
        <v>-273.27</v>
      </c>
      <c r="AC64">
        <f t="shared" si="0"/>
        <v>17.120875990784306</v>
      </c>
      <c r="AD64">
        <f t="shared" si="1"/>
        <v>1353.0969661490769</v>
      </c>
      <c r="AE64">
        <f>'IDT-1'!B64</f>
        <v>0</v>
      </c>
      <c r="AF64" s="26"/>
      <c r="AG64">
        <f t="shared" si="2"/>
        <v>1353.0969661490769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14.381686886192954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149.61777954216601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8.4288959999999999</v>
      </c>
      <c r="O65">
        <f>BRPL_ISGS_exbus!BB65</f>
        <v>865.03163510201296</v>
      </c>
      <c r="P65" s="77">
        <v>103.65</v>
      </c>
      <c r="Q65" s="77">
        <v>33.599999999999994</v>
      </c>
      <c r="R65" s="80">
        <v>44.500000000000007</v>
      </c>
      <c r="S65" s="80">
        <v>0</v>
      </c>
      <c r="T65" s="78">
        <f>SUMPRODUCT(LTA!F65:AJ65,LTA!F$101:AJ$101,LTA!F$103:AJ$103)</f>
        <v>265.04000000000002</v>
      </c>
      <c r="U65" s="78">
        <f>SUMPRODUCT(LTA!F65:AJ65,LTA!F$102:AJ$102,LTA!F$103:AJ$103)</f>
        <v>55.97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104.37</v>
      </c>
      <c r="AB65" s="117">
        <f>-STOA!N65</f>
        <v>-273.27</v>
      </c>
      <c r="AC65">
        <f t="shared" si="0"/>
        <v>17.213744311382058</v>
      </c>
      <c r="AD65">
        <f t="shared" si="1"/>
        <v>1377.6194629708796</v>
      </c>
      <c r="AE65">
        <f>'IDT-1'!B65</f>
        <v>0</v>
      </c>
      <c r="AF65" s="26"/>
      <c r="AG65">
        <f t="shared" si="2"/>
        <v>1377.6194629708796</v>
      </c>
      <c r="AI65" s="75">
        <f>PXIL!H65</f>
        <v>0</v>
      </c>
      <c r="AJ65" s="75">
        <f>PXIL!N65</f>
        <v>0</v>
      </c>
      <c r="AK65" s="75">
        <f>RTM_IEX!H65</f>
        <v>29.64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4.5147691425293939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149.61777954216601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8.1161571999999982</v>
      </c>
      <c r="O66">
        <f>BRPL_ISGS_exbus!BB66</f>
        <v>865.03163510201296</v>
      </c>
      <c r="P66" s="77">
        <v>103.65</v>
      </c>
      <c r="Q66" s="77">
        <v>33.599999999999994</v>
      </c>
      <c r="R66" s="80">
        <v>44.500000000000007</v>
      </c>
      <c r="S66" s="80">
        <v>0</v>
      </c>
      <c r="T66" s="78">
        <f>SUMPRODUCT(LTA!F66:AJ66,LTA!F$101:AJ$101,LTA!F$103:AJ$103)</f>
        <v>238.48000000000002</v>
      </c>
      <c r="U66" s="78">
        <f>SUMPRODUCT(LTA!F66:AJ66,LTA!F$102:AJ$102,LTA!F$103:AJ$103)</f>
        <v>56.01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97.37</v>
      </c>
      <c r="AB66" s="117">
        <f>-STOA!N66</f>
        <v>-273.27</v>
      </c>
      <c r="AC66">
        <f t="shared" si="0"/>
        <v>16.644035333797817</v>
      </c>
      <c r="AD66">
        <f t="shared" si="1"/>
        <v>1313.4495154048002</v>
      </c>
      <c r="AE66">
        <f>'IDT-1'!B66</f>
        <v>45</v>
      </c>
      <c r="AF66" s="26"/>
      <c r="AG66">
        <f t="shared" si="2"/>
        <v>1358.4495154048002</v>
      </c>
      <c r="AI66" s="75">
        <f>PXIL!H66</f>
        <v>0</v>
      </c>
      <c r="AJ66" s="75">
        <f>PXIL!N66</f>
        <v>0</v>
      </c>
      <c r="AK66" s="75">
        <f>RTM_IEX!H66</f>
        <v>8.6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14.381686886192954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116.49000000000001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8.1161571999999982</v>
      </c>
      <c r="O67">
        <f>BRPL_ISGS_exbus!BB67</f>
        <v>913.94819722828368</v>
      </c>
      <c r="P67" s="77">
        <v>103.65</v>
      </c>
      <c r="Q67" s="77">
        <v>33.599999999999994</v>
      </c>
      <c r="R67" s="80">
        <v>44.500000000000007</v>
      </c>
      <c r="S67" s="80">
        <v>0</v>
      </c>
      <c r="T67" s="78">
        <f>SUMPRODUCT(LTA!F67:AJ67,LTA!F$101:AJ$101,LTA!F$103:AJ$103)</f>
        <v>214.43</v>
      </c>
      <c r="U67" s="78">
        <f>SUMPRODUCT(LTA!F67:AJ67,LTA!F$102:AJ$102,LTA!F$103:AJ$103)</f>
        <v>56.04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120.69</v>
      </c>
      <c r="AB67" s="117">
        <f>-STOA!N67</f>
        <v>-273.27</v>
      </c>
      <c r="AC67">
        <f t="shared" si="0"/>
        <v>17.410565496682178</v>
      </c>
      <c r="AD67">
        <f t="shared" si="1"/>
        <v>1399.788685569684</v>
      </c>
      <c r="AE67">
        <f>'IDT-1'!B67</f>
        <v>26</v>
      </c>
      <c r="AF67" s="26"/>
      <c r="AG67">
        <f t="shared" si="2"/>
        <v>1425.788685569684</v>
      </c>
      <c r="AI67" s="75">
        <f>PXIL!H67</f>
        <v>0</v>
      </c>
      <c r="AJ67" s="75">
        <f>PXIL!N67</f>
        <v>0</v>
      </c>
      <c r="AK67" s="75">
        <f>RTM_IEX!H67</f>
        <v>70.75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14.381686886192954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116.49000000000001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7.7147812</v>
      </c>
      <c r="O68">
        <f>BRPL_ISGS_exbus!BB68</f>
        <v>962.03539129409876</v>
      </c>
      <c r="P68" s="77">
        <v>103.65</v>
      </c>
      <c r="Q68" s="77">
        <v>33.599999999999994</v>
      </c>
      <c r="R68" s="80">
        <v>44.5</v>
      </c>
      <c r="S68" s="80">
        <v>0</v>
      </c>
      <c r="T68" s="78">
        <f>SUMPRODUCT(LTA!F68:AJ68,LTA!F$101:AJ$101,LTA!F$103:AJ$103)</f>
        <v>189.63</v>
      </c>
      <c r="U68" s="78">
        <f>SUMPRODUCT(LTA!F68:AJ68,LTA!F$102:AJ$102,LTA!F$103:AJ$103)</f>
        <v>57.49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113.69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17.352888695661349</v>
      </c>
      <c r="AD68">
        <f t="shared" ref="AD68:AD98" si="4">SUM(B68:AB68,AI68:AR68)-AC68</f>
        <v>1393.2921804365199</v>
      </c>
      <c r="AE68">
        <f>'IDT-1'!B68</f>
        <v>37</v>
      </c>
      <c r="AF68" s="26"/>
      <c r="AG68">
        <f t="shared" ref="AG68:AG98" si="5">SUM(AD68:AF68)+AT68</f>
        <v>1430.2921804365199</v>
      </c>
      <c r="AI68" s="75">
        <f>PXIL!H68</f>
        <v>0</v>
      </c>
      <c r="AJ68" s="75">
        <f>PXIL!N68</f>
        <v>0</v>
      </c>
      <c r="AK68" s="75">
        <f>RTM_IEX!H68</f>
        <v>46.86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15.030408340573414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107.58000000000001</v>
      </c>
      <c r="J69">
        <f>Bawana_RLNG!P69</f>
        <v>0</v>
      </c>
      <c r="K69">
        <f>Bawana_Spot!P69</f>
        <v>0</v>
      </c>
      <c r="L69">
        <f>TWOMCL!O69</f>
        <v>-5.7958450308815257</v>
      </c>
      <c r="M69">
        <f>EDWPCL!S69</f>
        <v>0</v>
      </c>
      <c r="N69">
        <f>'MSW BWN'!S69</f>
        <v>8.1077952</v>
      </c>
      <c r="O69">
        <f>BRPL_ISGS_exbus!BB69</f>
        <v>1000.7670697449215</v>
      </c>
      <c r="P69" s="77">
        <v>103.65</v>
      </c>
      <c r="Q69" s="77">
        <v>33.599999999999994</v>
      </c>
      <c r="R69" s="80">
        <v>32.4</v>
      </c>
      <c r="S69" s="80">
        <v>0</v>
      </c>
      <c r="T69" s="78">
        <f>SUMPRODUCT(LTA!F69:AJ69,LTA!F$101:AJ$101,LTA!F$103:AJ$103)</f>
        <v>162.9</v>
      </c>
      <c r="U69" s="78">
        <f>SUMPRODUCT(LTA!F69:AJ69,LTA!F$102:AJ$102,LTA!F$103:AJ$103)</f>
        <v>58.53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201.67000000000002</v>
      </c>
      <c r="AB69" s="117">
        <f>-STOA!N69</f>
        <v>-273.27</v>
      </c>
      <c r="AC69">
        <f t="shared" si="3"/>
        <v>17.970465154984755</v>
      </c>
      <c r="AD69">
        <f t="shared" si="4"/>
        <v>1391.1989630996288</v>
      </c>
      <c r="AE69">
        <f>'IDT-1'!B69</f>
        <v>0</v>
      </c>
      <c r="AF69" s="26"/>
      <c r="AG69">
        <f t="shared" si="5"/>
        <v>1391.1989630996288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14.381686886192954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107.58000000000001</v>
      </c>
      <c r="J70">
        <f>Bawana_RLNG!P70</f>
        <v>0</v>
      </c>
      <c r="K70">
        <f>Bawana_Spot!P70</f>
        <v>0</v>
      </c>
      <c r="L70">
        <f>TWOMCL!O70</f>
        <v>-5.7702414373947208</v>
      </c>
      <c r="M70">
        <f>EDWPCL!S70</f>
        <v>0</v>
      </c>
      <c r="N70">
        <f>'MSW BWN'!S70</f>
        <v>7.7298327999999996</v>
      </c>
      <c r="O70">
        <f>BRPL_ISGS_exbus!BB70</f>
        <v>1032.5804788624089</v>
      </c>
      <c r="P70" s="77">
        <v>103.65</v>
      </c>
      <c r="Q70" s="77">
        <v>33.599999999999994</v>
      </c>
      <c r="R70" s="80">
        <v>32.050000000000004</v>
      </c>
      <c r="S70" s="80">
        <v>0</v>
      </c>
      <c r="T70" s="78">
        <f>SUMPRODUCT(LTA!F70:AJ70,LTA!F$101:AJ$101,LTA!F$103:AJ$103)</f>
        <v>137.15</v>
      </c>
      <c r="U70" s="78">
        <f>SUMPRODUCT(LTA!F70:AJ70,LTA!F$102:AJ$102,LTA!F$103:AJ$103)</f>
        <v>63.68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187.67000000000002</v>
      </c>
      <c r="AB70" s="117">
        <f>-STOA!N70</f>
        <v>-273.27</v>
      </c>
      <c r="AC70">
        <f t="shared" si="3"/>
        <v>17.844819750110137</v>
      </c>
      <c r="AD70">
        <f t="shared" si="4"/>
        <v>1397.1869373610971</v>
      </c>
      <c r="AE70">
        <f>'IDT-1'!B70</f>
        <v>17</v>
      </c>
      <c r="AF70" s="26"/>
      <c r="AG70">
        <f t="shared" si="5"/>
        <v>1414.1869373610971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13.73190627711889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107.58000000000001</v>
      </c>
      <c r="J71">
        <f>Bawana_RLNG!P71</f>
        <v>0</v>
      </c>
      <c r="K71">
        <f>Bawana_Spot!P71</f>
        <v>0</v>
      </c>
      <c r="L71">
        <f>TWOMCL!O71</f>
        <v>-5.588321167883211</v>
      </c>
      <c r="M71">
        <f>EDWPCL!S71</f>
        <v>0</v>
      </c>
      <c r="N71">
        <f>'MSW BWN'!S71</f>
        <v>7.8268319999999987</v>
      </c>
      <c r="O71">
        <f>BRPL_ISGS_exbus!BB71</f>
        <v>1064.5258823927422</v>
      </c>
      <c r="P71" s="77">
        <v>103.65</v>
      </c>
      <c r="Q71" s="77">
        <v>33.599999999999994</v>
      </c>
      <c r="R71" s="80">
        <v>12.544799081515498</v>
      </c>
      <c r="S71" s="80">
        <v>0</v>
      </c>
      <c r="T71" s="78">
        <f>SUMPRODUCT(LTA!F71:AJ71,LTA!F$101:AJ$101,LTA!F$103:AJ$103)</f>
        <v>116.45</v>
      </c>
      <c r="U71" s="78">
        <f>SUMPRODUCT(LTA!F71:AJ71,LTA!F$102:AJ$102,LTA!F$103:AJ$103)</f>
        <v>79.210000000000008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170.17000000000002</v>
      </c>
      <c r="AB71" s="117">
        <f>-STOA!N71</f>
        <v>-273.27</v>
      </c>
      <c r="AC71">
        <f t="shared" si="3"/>
        <v>17.597389777465636</v>
      </c>
      <c r="AD71">
        <f t="shared" si="4"/>
        <v>1403.833708806028</v>
      </c>
      <c r="AE71">
        <f>'IDT-1'!B71</f>
        <v>71</v>
      </c>
      <c r="AF71" s="26"/>
      <c r="AG71">
        <f t="shared" si="5"/>
        <v>1474.833708806028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13.73190627711889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107.58000000000001</v>
      </c>
      <c r="J72">
        <f>Bawana_RLNG!P72</f>
        <v>0</v>
      </c>
      <c r="K72">
        <f>Bawana_Spot!P72</f>
        <v>0</v>
      </c>
      <c r="L72">
        <f>TWOMCL!O72</f>
        <v>-4.8700729927007291</v>
      </c>
      <c r="M72">
        <f>EDWPCL!S72</f>
        <v>0</v>
      </c>
      <c r="N72">
        <f>'MSW BWN'!S72</f>
        <v>7.7381947999999987</v>
      </c>
      <c r="O72">
        <f>BRPL_ISGS_exbus!BB72</f>
        <v>1109.687145606531</v>
      </c>
      <c r="P72" s="77">
        <v>103.65</v>
      </c>
      <c r="Q72" s="77">
        <v>33.599999999999994</v>
      </c>
      <c r="R72" s="80">
        <v>4.33</v>
      </c>
      <c r="S72" s="80">
        <v>0</v>
      </c>
      <c r="T72" s="78">
        <f>SUMPRODUCT(LTA!F72:AJ72,LTA!F$101:AJ$101,LTA!F$103:AJ$103)</f>
        <v>91.3</v>
      </c>
      <c r="U72" s="78">
        <f>SUMPRODUCT(LTA!F72:AJ72,LTA!F$102:AJ$102,LTA!F$103:AJ$103)</f>
        <v>81.02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226.27000000000004</v>
      </c>
      <c r="AB72" s="117">
        <f>-STOA!N72</f>
        <v>-273.27</v>
      </c>
      <c r="AC72">
        <f t="shared" si="3"/>
        <v>18.487750036288038</v>
      </c>
      <c r="AD72">
        <f t="shared" si="4"/>
        <v>1441.2794236546611</v>
      </c>
      <c r="AE72">
        <f>'IDT-1'!B72</f>
        <v>64.980999999999995</v>
      </c>
      <c r="AF72" s="26"/>
      <c r="AG72">
        <f t="shared" si="5"/>
        <v>1506.2604236546611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13.73190627711889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107.37</v>
      </c>
      <c r="J73">
        <f>Bawana_RLNG!P73</f>
        <v>0</v>
      </c>
      <c r="K73">
        <f>Bawana_Spot!P73</f>
        <v>0</v>
      </c>
      <c r="L73">
        <f>TWOMCL!O73</f>
        <v>-5.1234138124649062</v>
      </c>
      <c r="M73">
        <f>EDWPCL!S73</f>
        <v>0</v>
      </c>
      <c r="N73">
        <f>'MSW BWN'!S73</f>
        <v>7.6896951999999992</v>
      </c>
      <c r="O73">
        <f>BRPL_ISGS_exbus!BB73</f>
        <v>1133.4616195831304</v>
      </c>
      <c r="P73" s="77">
        <v>103.65</v>
      </c>
      <c r="Q73" s="77">
        <v>33.599999999999994</v>
      </c>
      <c r="R73" s="80">
        <v>0.28999999999999998</v>
      </c>
      <c r="S73" s="80">
        <v>0</v>
      </c>
      <c r="T73" s="78">
        <f>SUMPRODUCT(LTA!F73:AJ73,LTA!F$101:AJ$101,LTA!F$103:AJ$103)</f>
        <v>70.599999999999994</v>
      </c>
      <c r="U73" s="78">
        <f>SUMPRODUCT(LTA!F73:AJ73,LTA!F$102:AJ$102,LTA!F$103:AJ$103)</f>
        <v>82.92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233.31000000000003</v>
      </c>
      <c r="AB73" s="117">
        <f>-STOA!N73</f>
        <v>-273.27</v>
      </c>
      <c r="AC73">
        <f t="shared" si="3"/>
        <v>18.362580997418259</v>
      </c>
      <c r="AD73">
        <f t="shared" si="4"/>
        <v>1470.867226250366</v>
      </c>
      <c r="AE73">
        <f>'IDT-1'!B73</f>
        <v>60.850999999999999</v>
      </c>
      <c r="AF73" s="26"/>
      <c r="AG73">
        <f t="shared" si="5"/>
        <v>1531.7182262503661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13.73190627711889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107.37</v>
      </c>
      <c r="J74">
        <f>Bawana_RLNG!P74</f>
        <v>0</v>
      </c>
      <c r="K74">
        <f>Bawana_Spot!P74</f>
        <v>0</v>
      </c>
      <c r="L74">
        <f>TWOMCL!O74</f>
        <v>-4.5345311622683875</v>
      </c>
      <c r="M74">
        <f>EDWPCL!S74</f>
        <v>0</v>
      </c>
      <c r="N74">
        <f>'MSW BWN'!S74</f>
        <v>7.8836936</v>
      </c>
      <c r="O74">
        <f>BRPL_ISGS_exbus!BB74</f>
        <v>1137.4258982675308</v>
      </c>
      <c r="P74" s="77">
        <v>103.65</v>
      </c>
      <c r="Q74" s="77">
        <v>33.599999999999994</v>
      </c>
      <c r="R74" s="80">
        <v>0</v>
      </c>
      <c r="S74" s="80">
        <v>0</v>
      </c>
      <c r="T74" s="78">
        <f>SUMPRODUCT(LTA!F74:AJ74,LTA!F$101:AJ$101,LTA!F$103:AJ$103)</f>
        <v>53.69</v>
      </c>
      <c r="U74" s="78">
        <f>SUMPRODUCT(LTA!F74:AJ74,LTA!F$102:AJ$102,LTA!F$103:AJ$103)</f>
        <v>90.16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265.94999999999993</v>
      </c>
      <c r="AB74" s="117">
        <f>-STOA!N74</f>
        <v>-273.27</v>
      </c>
      <c r="AC74">
        <f t="shared" si="3"/>
        <v>18.433293237575221</v>
      </c>
      <c r="AD74">
        <f t="shared" si="4"/>
        <v>1518.1836737448059</v>
      </c>
      <c r="AE74">
        <f>'IDT-1'!B74</f>
        <v>53.363</v>
      </c>
      <c r="AF74" s="26"/>
      <c r="AG74">
        <f t="shared" si="5"/>
        <v>1571.546673744806</v>
      </c>
      <c r="AI74" s="75">
        <f>PXIL!H74</f>
        <v>0</v>
      </c>
      <c r="AJ74" s="75">
        <f>PXIL!N74</f>
        <v>0</v>
      </c>
      <c r="AK74" s="75">
        <f>RTM_IEX!H74</f>
        <v>0.96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13.73190627711889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107.37</v>
      </c>
      <c r="J75">
        <f>Bawana_RLNG!P75</f>
        <v>0</v>
      </c>
      <c r="K75">
        <f>Bawana_Spot!P75</f>
        <v>0</v>
      </c>
      <c r="L75">
        <f>TWOMCL!O75</f>
        <v>-5.775631667602469</v>
      </c>
      <c r="M75">
        <f>EDWPCL!S75</f>
        <v>0</v>
      </c>
      <c r="N75">
        <f>'MSW BWN'!S75</f>
        <v>7.9957443999999986</v>
      </c>
      <c r="O75">
        <f>BRPL_ISGS_exbus!BB75</f>
        <v>1144.8827710431308</v>
      </c>
      <c r="P75" s="77">
        <v>103.65</v>
      </c>
      <c r="Q75" s="77">
        <v>33.599999999999994</v>
      </c>
      <c r="R75" s="80">
        <v>0</v>
      </c>
      <c r="S75" s="80">
        <v>0</v>
      </c>
      <c r="T75" s="78">
        <f>SUMPRODUCT(LTA!F75:AJ75,LTA!F$101:AJ$101,LTA!F$103:AJ$103)</f>
        <v>46.32</v>
      </c>
      <c r="U75" s="78">
        <f>SUMPRODUCT(LTA!F75:AJ75,LTA!F$102:AJ$102,LTA!F$103:AJ$103)</f>
        <v>92.26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216.75000000000003</v>
      </c>
      <c r="AB75" s="117">
        <f>-STOA!N75</f>
        <v>-104.59</v>
      </c>
      <c r="AC75">
        <f t="shared" si="3"/>
        <v>16.658743775983741</v>
      </c>
      <c r="AD75">
        <f t="shared" si="4"/>
        <v>1624.5360462766635</v>
      </c>
      <c r="AE75">
        <f>'IDT-1'!B75</f>
        <v>0</v>
      </c>
      <c r="AF75" s="26"/>
      <c r="AG75">
        <f t="shared" si="5"/>
        <v>1624.5360462766635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13.73190627711889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107.37</v>
      </c>
      <c r="J76">
        <f>Bawana_RLNG!P76</f>
        <v>0</v>
      </c>
      <c r="K76">
        <f>Bawana_Spot!P76</f>
        <v>0</v>
      </c>
      <c r="L76">
        <f>TWOMCL!O76</f>
        <v>-5.8025828186412118</v>
      </c>
      <c r="M76">
        <f>EDWPCL!S76</f>
        <v>0</v>
      </c>
      <c r="N76">
        <f>'MSW BWN'!S76</f>
        <v>7.9639687999999991</v>
      </c>
      <c r="O76">
        <f>BRPL_ISGS_exbus!BB76</f>
        <v>1144.8827710431308</v>
      </c>
      <c r="P76" s="77">
        <v>103.65</v>
      </c>
      <c r="Q76" s="77">
        <v>33.599999999999994</v>
      </c>
      <c r="R76" s="80">
        <v>0</v>
      </c>
      <c r="S76" s="80">
        <v>0</v>
      </c>
      <c r="T76" s="78">
        <f>SUMPRODUCT(LTA!F76:AJ76,LTA!F$101:AJ$101,LTA!F$103:AJ$103)</f>
        <v>44.75</v>
      </c>
      <c r="U76" s="78">
        <f>SUMPRODUCT(LTA!F76:AJ76,LTA!F$102:AJ$102,LTA!F$103:AJ$103)</f>
        <v>94.75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216.75000000000003</v>
      </c>
      <c r="AB76" s="117">
        <f>-STOA!N76</f>
        <v>-104.59</v>
      </c>
      <c r="AC76">
        <f t="shared" si="3"/>
        <v>16.533627513626602</v>
      </c>
      <c r="AD76">
        <f t="shared" si="4"/>
        <v>1640.522435787982</v>
      </c>
      <c r="AE76">
        <f>'IDT-1'!B76</f>
        <v>0</v>
      </c>
      <c r="AF76" s="26"/>
      <c r="AG76">
        <f t="shared" si="5"/>
        <v>1640.522435787982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13.73190627711889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107.37</v>
      </c>
      <c r="J77">
        <f>Bawana_RLNG!P77</f>
        <v>0</v>
      </c>
      <c r="K77">
        <f>Bawana_Spot!P77</f>
        <v>0</v>
      </c>
      <c r="L77">
        <f>TWOMCL!O77</f>
        <v>-5.5303761931499151</v>
      </c>
      <c r="M77">
        <f>EDWPCL!S77</f>
        <v>0</v>
      </c>
      <c r="N77">
        <f>'MSW BWN'!S77</f>
        <v>7.8351939999999987</v>
      </c>
      <c r="O77">
        <f>BRPL_ISGS_exbus!BB77</f>
        <v>1146.2735430807309</v>
      </c>
      <c r="P77" s="77">
        <v>103.65</v>
      </c>
      <c r="Q77" s="77">
        <v>33.599999999999994</v>
      </c>
      <c r="R77" s="80">
        <v>0</v>
      </c>
      <c r="S77" s="80">
        <v>0</v>
      </c>
      <c r="T77" s="78">
        <f>SUMPRODUCT(LTA!F77:AJ77,LTA!F$101:AJ$101,LTA!F$103:AJ$103)</f>
        <v>50.410000000000004</v>
      </c>
      <c r="U77" s="78">
        <f>SUMPRODUCT(LTA!F77:AJ77,LTA!F$102:AJ$102,LTA!F$103:AJ$103)</f>
        <v>91.17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216.75000000000003</v>
      </c>
      <c r="AB77" s="117">
        <f>-STOA!N77</f>
        <v>-104.59</v>
      </c>
      <c r="AC77">
        <f t="shared" si="3"/>
        <v>16.835842357372041</v>
      </c>
      <c r="AD77">
        <f t="shared" si="4"/>
        <v>1612.8344248073281</v>
      </c>
      <c r="AE77">
        <f>'IDT-1'!B77</f>
        <v>8</v>
      </c>
      <c r="AF77" s="26"/>
      <c r="AG77">
        <f t="shared" si="5"/>
        <v>1620.8344248073281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13.73190627711889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107.37</v>
      </c>
      <c r="J78">
        <f>Bawana_RLNG!P78</f>
        <v>0</v>
      </c>
      <c r="K78">
        <f>Bawana_Spot!P78</f>
        <v>0</v>
      </c>
      <c r="L78">
        <f>TWOMCL!O78</f>
        <v>-6.0990454800673763</v>
      </c>
      <c r="M78">
        <f>EDWPCL!S78</f>
        <v>0</v>
      </c>
      <c r="N78">
        <f>'MSW BWN'!S78</f>
        <v>7.9556067999999982</v>
      </c>
      <c r="O78">
        <f>BRPL_ISGS_exbus!BB78</f>
        <v>1101.440953534131</v>
      </c>
      <c r="P78" s="77">
        <v>103.65</v>
      </c>
      <c r="Q78" s="77">
        <v>33.599999999999994</v>
      </c>
      <c r="R78" s="80">
        <v>0</v>
      </c>
      <c r="S78" s="80">
        <v>0</v>
      </c>
      <c r="T78" s="78">
        <f>SUMPRODUCT(LTA!F78:AJ78,LTA!F$101:AJ$101,LTA!F$103:AJ$103)</f>
        <v>50.82</v>
      </c>
      <c r="U78" s="78">
        <f>SUMPRODUCT(LTA!F78:AJ78,LTA!F$102:AJ$102,LTA!F$103:AJ$103)</f>
        <v>92.82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216.75000000000003</v>
      </c>
      <c r="AB78" s="117">
        <f>-STOA!N78</f>
        <v>-104.59</v>
      </c>
      <c r="AC78">
        <f t="shared" si="3"/>
        <v>16.296867497527458</v>
      </c>
      <c r="AD78">
        <f t="shared" si="4"/>
        <v>1589.1525536336551</v>
      </c>
      <c r="AE78">
        <f>'IDT-1'!B78</f>
        <v>23</v>
      </c>
      <c r="AF78" s="26"/>
      <c r="AG78">
        <f t="shared" si="5"/>
        <v>1612.1525536336551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13.73190627711889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107.58000000000001</v>
      </c>
      <c r="J79">
        <f>Bawana_RLNG!P79</f>
        <v>0</v>
      </c>
      <c r="K79">
        <f>Bawana_Spot!P79</f>
        <v>0</v>
      </c>
      <c r="L79">
        <f>TWOMCL!O79</f>
        <v>-5.9898933183604708</v>
      </c>
      <c r="M79">
        <f>EDWPCL!S79</f>
        <v>0</v>
      </c>
      <c r="N79">
        <f>'MSW BWN'!S79</f>
        <v>8.204794399999999</v>
      </c>
      <c r="O79">
        <f>BRPL_ISGS_exbus!BB79</f>
        <v>1056.4242551102973</v>
      </c>
      <c r="P79" s="77">
        <v>103.65</v>
      </c>
      <c r="Q79" s="77">
        <v>33.599999999999994</v>
      </c>
      <c r="R79" s="80">
        <v>0</v>
      </c>
      <c r="S79" s="80">
        <v>0</v>
      </c>
      <c r="T79" s="78">
        <f>SUMPRODUCT(LTA!F79:AJ79,LTA!F$101:AJ$101,LTA!F$103:AJ$103)</f>
        <v>51.83</v>
      </c>
      <c r="U79" s="78">
        <f>SUMPRODUCT(LTA!F79:AJ79,LTA!F$102:AJ$102,LTA!F$103:AJ$103)</f>
        <v>95.039999999999992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250.21</v>
      </c>
      <c r="AB79" s="117">
        <f>-STOA!N79</f>
        <v>-104.59</v>
      </c>
      <c r="AC79">
        <f t="shared" si="3"/>
        <v>16.120126805200421</v>
      </c>
      <c r="AD79">
        <f t="shared" si="4"/>
        <v>1593.5709356638552</v>
      </c>
      <c r="AE79">
        <f>'IDT-1'!B79</f>
        <v>11.599</v>
      </c>
      <c r="AF79" s="26"/>
      <c r="AG79">
        <f t="shared" si="5"/>
        <v>1605.1699356638551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14.923814597762387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107.58000000000001</v>
      </c>
      <c r="J80">
        <f>Bawana_RLNG!P80</f>
        <v>0</v>
      </c>
      <c r="K80">
        <f>Bawana_Spot!P80</f>
        <v>0</v>
      </c>
      <c r="L80">
        <f>TWOMCL!O80</f>
        <v>-5.9440763615946084</v>
      </c>
      <c r="M80">
        <f>EDWPCL!S80</f>
        <v>0</v>
      </c>
      <c r="N80">
        <f>'MSW BWN'!S80</f>
        <v>7.9790203999999996</v>
      </c>
      <c r="O80">
        <f>BRPL_ISGS_exbus!BB80</f>
        <v>1031.0056789667976</v>
      </c>
      <c r="P80" s="77">
        <v>103.65</v>
      </c>
      <c r="Q80" s="77">
        <v>33.599999999999994</v>
      </c>
      <c r="R80" s="80">
        <v>0</v>
      </c>
      <c r="S80" s="80">
        <v>0</v>
      </c>
      <c r="T80" s="78">
        <f>SUMPRODUCT(LTA!F80:AJ80,LTA!F$101:AJ$101,LTA!F$103:AJ$103)</f>
        <v>52.620000000000005</v>
      </c>
      <c r="U80" s="78">
        <f>SUMPRODUCT(LTA!F80:AJ80,LTA!F$102:AJ$102,LTA!F$103:AJ$103)</f>
        <v>97.67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275.06</v>
      </c>
      <c r="AB80" s="117">
        <f>-STOA!N80</f>
        <v>-104.59</v>
      </c>
      <c r="AC80">
        <f t="shared" si="3"/>
        <v>16.153314548374443</v>
      </c>
      <c r="AD80">
        <f t="shared" si="4"/>
        <v>1597.4011230545909</v>
      </c>
      <c r="AE80">
        <f>'IDT-1'!B80</f>
        <v>0</v>
      </c>
      <c r="AF80" s="26"/>
      <c r="AG80">
        <f t="shared" si="5"/>
        <v>1597.4011230545909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14.923814597762387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107.58000000000001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7.8987451999999996</v>
      </c>
      <c r="O81">
        <f>BRPL_ISGS_exbus!BB81</f>
        <v>1013.0520917443972</v>
      </c>
      <c r="P81" s="77">
        <v>103.65</v>
      </c>
      <c r="Q81" s="77">
        <v>33.599999999999994</v>
      </c>
      <c r="R81" s="80">
        <v>0</v>
      </c>
      <c r="S81" s="80">
        <v>0</v>
      </c>
      <c r="T81" s="78">
        <f>SUMPRODUCT(LTA!F81:AJ81,LTA!F$101:AJ$101,LTA!F$103:AJ$103)</f>
        <v>54.06</v>
      </c>
      <c r="U81" s="78">
        <f>SUMPRODUCT(LTA!F81:AJ81,LTA!F$102:AJ$102,LTA!F$103:AJ$103)</f>
        <v>99.04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292.27</v>
      </c>
      <c r="AB81" s="117">
        <f>-STOA!N81</f>
        <v>-104.59</v>
      </c>
      <c r="AC81">
        <f t="shared" si="3"/>
        <v>16.554174199696277</v>
      </c>
      <c r="AD81">
        <f t="shared" si="4"/>
        <v>1555.8036870943529</v>
      </c>
      <c r="AE81">
        <f>'IDT-1'!B81</f>
        <v>0</v>
      </c>
      <c r="AF81" s="26"/>
      <c r="AG81">
        <f t="shared" si="5"/>
        <v>1555.8036870943529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14.923814597762387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107.58000000000001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7.8502455999999992</v>
      </c>
      <c r="O82">
        <f>BRPL_ISGS_exbus!BB82</f>
        <v>997.92196837289725</v>
      </c>
      <c r="P82" s="77">
        <v>103.65</v>
      </c>
      <c r="Q82" s="77">
        <v>33.599999999999994</v>
      </c>
      <c r="R82" s="80">
        <v>0</v>
      </c>
      <c r="S82" s="80">
        <v>0</v>
      </c>
      <c r="T82" s="78">
        <f>SUMPRODUCT(LTA!F82:AJ82,LTA!F$101:AJ$101,LTA!F$103:AJ$103)</f>
        <v>53.699999999999996</v>
      </c>
      <c r="U82" s="78">
        <f>SUMPRODUCT(LTA!F82:AJ82,LTA!F$102:AJ$102,LTA!F$103:AJ$103)</f>
        <v>94.32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279.84999999999997</v>
      </c>
      <c r="AB82" s="117">
        <f>-STOA!N82</f>
        <v>-104.59</v>
      </c>
      <c r="AC82">
        <f t="shared" si="3"/>
        <v>16.204455424891712</v>
      </c>
      <c r="AD82">
        <f t="shared" si="4"/>
        <v>1530.4747828976574</v>
      </c>
      <c r="AE82">
        <f>'IDT-1'!B82</f>
        <v>5.7510000000000003</v>
      </c>
      <c r="AF82" s="26"/>
      <c r="AG82">
        <f t="shared" si="5"/>
        <v>1536.2257828976574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14.923814597762387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107.58000000000001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7.9639687999999991</v>
      </c>
      <c r="O83">
        <f>BRPL_ISGS_exbus!BB83</f>
        <v>984.35136291442916</v>
      </c>
      <c r="P83" s="77">
        <v>103.65</v>
      </c>
      <c r="Q83" s="77">
        <v>33.599999999999994</v>
      </c>
      <c r="R83" s="80">
        <v>0</v>
      </c>
      <c r="S83" s="80">
        <v>0</v>
      </c>
      <c r="T83" s="78">
        <f>SUMPRODUCT(LTA!F83:AJ83,LTA!F$101:AJ$101,LTA!F$103:AJ$103)</f>
        <v>56.53</v>
      </c>
      <c r="U83" s="78">
        <f>SUMPRODUCT(LTA!F83:AJ83,LTA!F$102:AJ$102,LTA!F$103:AJ$103)</f>
        <v>93.01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227.27</v>
      </c>
      <c r="AB83" s="117">
        <f>-STOA!N83</f>
        <v>-104.59</v>
      </c>
      <c r="AC83">
        <f t="shared" si="3"/>
        <v>15.494656820662069</v>
      </c>
      <c r="AD83">
        <f t="shared" si="4"/>
        <v>1482.6676992434188</v>
      </c>
      <c r="AE83">
        <f>'IDT-1'!B83</f>
        <v>26.047000000000001</v>
      </c>
      <c r="AF83" s="26"/>
      <c r="AG83">
        <f t="shared" si="5"/>
        <v>1508.7146992434189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14.923814597762387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107.58000000000001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7.9071071999999996</v>
      </c>
      <c r="O84">
        <f>BRPL_ISGS_exbus!BB84</f>
        <v>981.32965676906645</v>
      </c>
      <c r="P84" s="77">
        <v>103.65</v>
      </c>
      <c r="Q84" s="77">
        <v>33.599999999999994</v>
      </c>
      <c r="R84" s="80">
        <v>0</v>
      </c>
      <c r="S84" s="80">
        <v>0</v>
      </c>
      <c r="T84" s="78">
        <f>SUMPRODUCT(LTA!F84:AJ84,LTA!F$101:AJ$101,LTA!F$103:AJ$103)</f>
        <v>63.48</v>
      </c>
      <c r="U84" s="78">
        <f>SUMPRODUCT(LTA!F84:AJ84,LTA!F$102:AJ$102,LTA!F$103:AJ$103)</f>
        <v>95.31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34.9</v>
      </c>
      <c r="Z84" s="75">
        <f>IEX!N84</f>
        <v>0</v>
      </c>
      <c r="AA84" s="117">
        <f>STOA!H84</f>
        <v>142.18</v>
      </c>
      <c r="AB84" s="117">
        <f>-STOA!N84</f>
        <v>-104.59</v>
      </c>
      <c r="AC84">
        <f t="shared" si="3"/>
        <v>15.225554699724832</v>
      </c>
      <c r="AD84">
        <f t="shared" si="4"/>
        <v>1432.2682336189937</v>
      </c>
      <c r="AE84">
        <f>'IDT-1'!B84</f>
        <v>53.976999999999997</v>
      </c>
      <c r="AF84" s="26"/>
      <c r="AG84">
        <f t="shared" si="5"/>
        <v>1486.2452336189938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-30</v>
      </c>
      <c r="AM84" s="75">
        <f>RTM_PXI!H84</f>
        <v>0</v>
      </c>
      <c r="AN84" s="75">
        <f>RTM_PXI!N84</f>
        <v>0</v>
      </c>
      <c r="AO84" s="192">
        <f>GDAM_IEX!H84</f>
        <v>3.35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14.923814597762387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107.58000000000001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7.8586075999999991</v>
      </c>
      <c r="O85">
        <f>BRPL_ISGS_exbus!BB85</f>
        <v>982.82527291615611</v>
      </c>
      <c r="P85" s="77">
        <v>103.65</v>
      </c>
      <c r="Q85" s="77">
        <v>33.599999999999994</v>
      </c>
      <c r="R85" s="80">
        <v>0</v>
      </c>
      <c r="S85" s="80">
        <v>0</v>
      </c>
      <c r="T85" s="78">
        <f>SUMPRODUCT(LTA!F85:AJ85,LTA!F$101:AJ$101,LTA!F$103:AJ$103)</f>
        <v>70.72</v>
      </c>
      <c r="U85" s="78">
        <f>SUMPRODUCT(LTA!F85:AJ85,LTA!F$102:AJ$102,LTA!F$103:AJ$103)</f>
        <v>96.580000000000013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142.18</v>
      </c>
      <c r="AB85" s="117">
        <f>-STOA!N85</f>
        <v>-104.59</v>
      </c>
      <c r="AC85">
        <f t="shared" si="3"/>
        <v>15.012089835428</v>
      </c>
      <c r="AD85">
        <f t="shared" si="4"/>
        <v>1400.1888150303801</v>
      </c>
      <c r="AE85">
        <f>'IDT-1'!B85</f>
        <v>73</v>
      </c>
      <c r="AF85" s="26"/>
      <c r="AG85">
        <f t="shared" si="5"/>
        <v>1473.1888150303801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14.923814597762387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116.49000000000001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7.8268319999999987</v>
      </c>
      <c r="O86">
        <f>BRPL_ISGS_exbus!BB86</f>
        <v>972.35436768875593</v>
      </c>
      <c r="P86" s="77">
        <v>103.65</v>
      </c>
      <c r="Q86" s="77">
        <v>33.599999999999994</v>
      </c>
      <c r="R86" s="80">
        <v>0</v>
      </c>
      <c r="S86" s="80">
        <v>0</v>
      </c>
      <c r="T86" s="78">
        <f>SUMPRODUCT(LTA!F86:AJ86,LTA!F$101:AJ$101,LTA!F$103:AJ$103)</f>
        <v>78.97</v>
      </c>
      <c r="U86" s="78">
        <f>SUMPRODUCT(LTA!F86:AJ86,LTA!F$102:AJ$102,LTA!F$103:AJ$103)</f>
        <v>98.22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142.18</v>
      </c>
      <c r="AB86" s="117">
        <f>-STOA!N86</f>
        <v>-104.59</v>
      </c>
      <c r="AC86">
        <f t="shared" si="3"/>
        <v>15.244912539546396</v>
      </c>
      <c r="AD86">
        <f t="shared" si="4"/>
        <v>1390.2533114988614</v>
      </c>
      <c r="AE86">
        <f>'IDT-1'!B86</f>
        <v>68</v>
      </c>
      <c r="AF86" s="26"/>
      <c r="AG86">
        <f t="shared" si="5"/>
        <v>1458.2533114988614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14.923814597762387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8.2114839999999987</v>
      </c>
      <c r="O87">
        <f>BRPL_ISGS_exbus!BB87</f>
        <v>978.15178629934633</v>
      </c>
      <c r="P87" s="77">
        <v>103.65</v>
      </c>
      <c r="Q87" s="77">
        <v>33.599999999999994</v>
      </c>
      <c r="R87" s="80">
        <v>0</v>
      </c>
      <c r="S87" s="80">
        <v>0</v>
      </c>
      <c r="T87" s="78">
        <f>SUMPRODUCT(LTA!F87:AJ87,LTA!F$101:AJ$101,LTA!F$103:AJ$103)</f>
        <v>82.23</v>
      </c>
      <c r="U87" s="78">
        <f>SUMPRODUCT(LTA!F87:AJ87,LTA!F$102:AJ$102,LTA!F$103:AJ$103)</f>
        <v>127.46000000000001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42.07</v>
      </c>
      <c r="Z87" s="75">
        <f>IEX!N87</f>
        <v>0</v>
      </c>
      <c r="AA87" s="117">
        <f>STOA!H87</f>
        <v>43.730000000000004</v>
      </c>
      <c r="AB87" s="117">
        <f>-STOA!N87</f>
        <v>-104.59</v>
      </c>
      <c r="AC87">
        <f t="shared" si="3"/>
        <v>14.768449398530567</v>
      </c>
      <c r="AD87">
        <f t="shared" si="4"/>
        <v>1326.5418452504678</v>
      </c>
      <c r="AE87">
        <f>'IDT-1'!B87</f>
        <v>139.83600000000001</v>
      </c>
      <c r="AF87" s="26"/>
      <c r="AG87">
        <f t="shared" si="5"/>
        <v>1466.3778452504678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14.923814597762387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8.4456199999999981</v>
      </c>
      <c r="O88">
        <f>BRPL_ISGS_exbus!BB88</f>
        <v>967.68088174374623</v>
      </c>
      <c r="P88" s="77">
        <v>103.65</v>
      </c>
      <c r="Q88" s="77">
        <v>33.599999999999994</v>
      </c>
      <c r="R88" s="80">
        <v>0</v>
      </c>
      <c r="S88" s="80">
        <v>0</v>
      </c>
      <c r="T88" s="78">
        <f>SUMPRODUCT(LTA!F88:AJ88,LTA!F$101:AJ$101,LTA!F$103:AJ$103)</f>
        <v>84.19</v>
      </c>
      <c r="U88" s="78">
        <f>SUMPRODUCT(LTA!F88:AJ88,LTA!F$102:AJ$102,LTA!F$103:AJ$103)</f>
        <v>127.5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19.12</v>
      </c>
      <c r="Z88" s="75">
        <f>IEX!N88</f>
        <v>0</v>
      </c>
      <c r="AA88" s="117">
        <f>STOA!H88</f>
        <v>43.730000000000004</v>
      </c>
      <c r="AB88" s="117">
        <f>-STOA!N88</f>
        <v>-104.59</v>
      </c>
      <c r="AC88">
        <f t="shared" si="3"/>
        <v>14.671568385685193</v>
      </c>
      <c r="AD88">
        <f t="shared" si="4"/>
        <v>1275.4519577077128</v>
      </c>
      <c r="AE88">
        <f>'IDT-1'!B88</f>
        <v>160.82499999999999</v>
      </c>
      <c r="AF88" s="26"/>
      <c r="AG88">
        <f t="shared" si="5"/>
        <v>1436.2769577077129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14.923814597762387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7.9388827999999991</v>
      </c>
      <c r="O89">
        <f>BRPL_ISGS_exbus!BB89</f>
        <v>963.8347659329545</v>
      </c>
      <c r="P89" s="77">
        <v>103.65</v>
      </c>
      <c r="Q89" s="77">
        <v>33.599999999999994</v>
      </c>
      <c r="R89" s="80">
        <v>0</v>
      </c>
      <c r="S89" s="80">
        <v>0</v>
      </c>
      <c r="T89" s="78">
        <f>SUMPRODUCT(LTA!F89:AJ89,LTA!F$101:AJ$101,LTA!F$103:AJ$103)</f>
        <v>84.07</v>
      </c>
      <c r="U89" s="78">
        <f>SUMPRODUCT(LTA!F89:AJ89,LTA!F$102:AJ$102,LTA!F$103:AJ$103)</f>
        <v>126.53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28.68</v>
      </c>
      <c r="Z89" s="75">
        <f>IEX!N89</f>
        <v>0</v>
      </c>
      <c r="AA89" s="117">
        <f>STOA!H89</f>
        <v>43.730000000000004</v>
      </c>
      <c r="AB89" s="117">
        <f>-STOA!N89</f>
        <v>-104.59</v>
      </c>
      <c r="AC89">
        <f t="shared" si="3"/>
        <v>14.716677406712419</v>
      </c>
      <c r="AD89">
        <f t="shared" si="4"/>
        <v>1278.523995675894</v>
      </c>
      <c r="AE89">
        <f>'IDT-1'!B89</f>
        <v>144.726</v>
      </c>
      <c r="AF89" s="26"/>
      <c r="AG89">
        <f t="shared" si="5"/>
        <v>1423.2499956758938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14.923814597762387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7.9706583999999996</v>
      </c>
      <c r="O90">
        <f>BRPL_ISGS_exbus!BB90</f>
        <v>938.29665359912826</v>
      </c>
      <c r="P90" s="77">
        <v>103.65</v>
      </c>
      <c r="Q90" s="77">
        <v>33.599999999999994</v>
      </c>
      <c r="R90" s="80">
        <v>0</v>
      </c>
      <c r="S90" s="80">
        <v>0</v>
      </c>
      <c r="T90" s="78">
        <f>SUMPRODUCT(LTA!F90:AJ90,LTA!F$101:AJ$101,LTA!F$103:AJ$103)</f>
        <v>84.61</v>
      </c>
      <c r="U90" s="78">
        <f>SUMPRODUCT(LTA!F90:AJ90,LTA!F$102:AJ$102,LTA!F$103:AJ$103)</f>
        <v>126.54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43.730000000000004</v>
      </c>
      <c r="AB90" s="117">
        <f>-STOA!N90</f>
        <v>-104.59</v>
      </c>
      <c r="AC90">
        <f t="shared" si="3"/>
        <v>14.289068281065726</v>
      </c>
      <c r="AD90">
        <f t="shared" si="4"/>
        <v>1220.3152680677144</v>
      </c>
      <c r="AE90">
        <f>'IDT-1'!B90</f>
        <v>148</v>
      </c>
      <c r="AF90" s="26"/>
      <c r="AG90">
        <f t="shared" si="5"/>
        <v>1368.3152680677144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15.768595899299248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79.709999999999994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8.3084831999999995</v>
      </c>
      <c r="O91">
        <f>BRPL_ISGS_exbus!BB91</f>
        <v>852.65644500432063</v>
      </c>
      <c r="P91" s="77">
        <v>103.65</v>
      </c>
      <c r="Q91" s="77">
        <v>33.599999999999994</v>
      </c>
      <c r="R91" s="80">
        <v>0</v>
      </c>
      <c r="S91" s="80">
        <v>0</v>
      </c>
      <c r="T91" s="78">
        <f>SUMPRODUCT(LTA!F91:AJ91,LTA!F$101:AJ$101,LTA!F$103:AJ$103)</f>
        <v>85.080000000000013</v>
      </c>
      <c r="U91" s="78">
        <f>SUMPRODUCT(LTA!F91:AJ91,LTA!F$102:AJ$102,LTA!F$103:AJ$103)</f>
        <v>126.98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2.9099999999999997</v>
      </c>
      <c r="AB91" s="117">
        <f>-STOA!N91</f>
        <v>-104.59</v>
      </c>
      <c r="AC91">
        <f t="shared" si="3"/>
        <v>12.650124962660051</v>
      </c>
      <c r="AD91">
        <f t="shared" si="4"/>
        <v>1168.2966088928492</v>
      </c>
      <c r="AE91">
        <f>'IDT-1'!B91</f>
        <v>149</v>
      </c>
      <c r="AF91" s="26"/>
      <c r="AG91">
        <f t="shared" si="5"/>
        <v>1317.2966088928492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15.768595899299248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79.709999999999994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8.0994332</v>
      </c>
      <c r="O92">
        <f>BRPL_ISGS_exbus!BB92</f>
        <v>865.36583920462181</v>
      </c>
      <c r="P92" s="77">
        <v>103.65</v>
      </c>
      <c r="Q92" s="77">
        <v>33.599999999999994</v>
      </c>
      <c r="R92" s="80">
        <v>0</v>
      </c>
      <c r="S92" s="80">
        <v>0</v>
      </c>
      <c r="T92" s="78">
        <f>SUMPRODUCT(LTA!F92:AJ92,LTA!F$101:AJ$101,LTA!F$103:AJ$103)</f>
        <v>85.179999999999993</v>
      </c>
      <c r="U92" s="78">
        <f>SUMPRODUCT(LTA!F92:AJ92,LTA!F$102:AJ$102,LTA!F$103:AJ$103)</f>
        <v>127.27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10.52</v>
      </c>
      <c r="Z92" s="75">
        <f>IEX!N92</f>
        <v>0</v>
      </c>
      <c r="AA92" s="117">
        <f>STOA!H92</f>
        <v>2.9099999999999997</v>
      </c>
      <c r="AB92" s="117">
        <f>-STOA!N92</f>
        <v>-104.59</v>
      </c>
      <c r="AC92">
        <f t="shared" si="3"/>
        <v>12.93603913932246</v>
      </c>
      <c r="AD92">
        <f t="shared" si="4"/>
        <v>1182.4210389164882</v>
      </c>
      <c r="AE92">
        <f>'IDT-1'!B92</f>
        <v>90</v>
      </c>
      <c r="AF92" s="26"/>
      <c r="AG92">
        <f t="shared" si="5"/>
        <v>1272.4210389164882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15.768595899299248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81.97</v>
      </c>
      <c r="J93">
        <f>Bawana_RLNG!P93</f>
        <v>0</v>
      </c>
      <c r="K93">
        <f>Bawana_Spot!P93</f>
        <v>0</v>
      </c>
      <c r="L93">
        <f>TWOMCL!O93</f>
        <v>-6.0667040988208853</v>
      </c>
      <c r="M93">
        <f>EDWPCL!S93</f>
        <v>0</v>
      </c>
      <c r="N93">
        <f>'MSW BWN'!S93</f>
        <v>8.2516216</v>
      </c>
      <c r="O93">
        <f>BRPL_ISGS_exbus!BB93</f>
        <v>862.52743596686366</v>
      </c>
      <c r="P93" s="77">
        <v>103.65</v>
      </c>
      <c r="Q93" s="77">
        <v>33.599999999999994</v>
      </c>
      <c r="R93" s="80">
        <v>0</v>
      </c>
      <c r="S93" s="80">
        <v>0</v>
      </c>
      <c r="T93" s="78">
        <f>SUMPRODUCT(LTA!F93:AJ93,LTA!F$101:AJ$101,LTA!F$103:AJ$103)</f>
        <v>72.509999999999991</v>
      </c>
      <c r="U93" s="78">
        <f>SUMPRODUCT(LTA!F93:AJ93,LTA!F$102:AJ$102,LTA!F$103:AJ$103)</f>
        <v>113.45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2.9099999999999997</v>
      </c>
      <c r="AB93" s="117">
        <f>-STOA!N93</f>
        <v>-104.59</v>
      </c>
      <c r="AC93">
        <f t="shared" si="3"/>
        <v>12.52616384855472</v>
      </c>
      <c r="AD93">
        <f t="shared" si="4"/>
        <v>1154.4547855187875</v>
      </c>
      <c r="AE93">
        <f>'IDT-1'!B93</f>
        <v>54</v>
      </c>
      <c r="AF93" s="26"/>
      <c r="AG93">
        <f t="shared" si="5"/>
        <v>1208.4547855187875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15.768595899299248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81.97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8.4372579999999999</v>
      </c>
      <c r="O94">
        <f>BRPL_ISGS_exbus!BB94</f>
        <v>864.00641906810324</v>
      </c>
      <c r="P94" s="77">
        <v>103.65</v>
      </c>
      <c r="Q94" s="77">
        <v>33.599999999999994</v>
      </c>
      <c r="R94" s="80">
        <v>0</v>
      </c>
      <c r="S94" s="80">
        <v>0</v>
      </c>
      <c r="T94" s="78">
        <f>SUMPRODUCT(LTA!F94:AJ94,LTA!F$101:AJ$101,LTA!F$103:AJ$103)</f>
        <v>71.31</v>
      </c>
      <c r="U94" s="78">
        <f>SUMPRODUCT(LTA!F94:AJ94,LTA!F$102:AJ$102,LTA!F$103:AJ$103)</f>
        <v>113.18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2.9099999999999997</v>
      </c>
      <c r="AB94" s="117">
        <f>-STOA!N94</f>
        <v>-104.59</v>
      </c>
      <c r="AC94">
        <f t="shared" si="3"/>
        <v>12.546166207705731</v>
      </c>
      <c r="AD94">
        <f t="shared" si="4"/>
        <v>1152.5693165115863</v>
      </c>
      <c r="AE94">
        <f>'IDT-1'!B94</f>
        <v>0</v>
      </c>
      <c r="AF94" s="26"/>
      <c r="AG94">
        <f t="shared" si="5"/>
        <v>1152.5693165115863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15.768595899299248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81.97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8.0442439999999991</v>
      </c>
      <c r="O95">
        <f>BRPL_ISGS_exbus!BB95</f>
        <v>804.26091578460557</v>
      </c>
      <c r="P95" s="77">
        <v>103.65</v>
      </c>
      <c r="Q95" s="77">
        <v>33.599999999999994</v>
      </c>
      <c r="R95" s="80">
        <v>0</v>
      </c>
      <c r="S95" s="80">
        <v>0</v>
      </c>
      <c r="T95" s="78">
        <f>SUMPRODUCT(LTA!F95:AJ95,LTA!F$101:AJ$101,LTA!F$103:AJ$103)</f>
        <v>71.97</v>
      </c>
      <c r="U95" s="78">
        <f>SUMPRODUCT(LTA!F95:AJ95,LTA!F$102:AJ$102,LTA!F$103:AJ$103)</f>
        <v>114.33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2.9099999999999997</v>
      </c>
      <c r="AB95" s="117">
        <f>-STOA!N95</f>
        <v>-104.59</v>
      </c>
      <c r="AC95">
        <f t="shared" si="3"/>
        <v>12.095022148266317</v>
      </c>
      <c r="AD95">
        <f t="shared" si="4"/>
        <v>1087.6919432875281</v>
      </c>
      <c r="AE95">
        <f>'IDT-1'!B95</f>
        <v>0</v>
      </c>
      <c r="AF95" s="26"/>
      <c r="AG95">
        <f t="shared" si="5"/>
        <v>1087.6919432875281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15.768595899299248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81.97</v>
      </c>
      <c r="J96">
        <f>Bawana_RLNG!P96</f>
        <v>0</v>
      </c>
      <c r="K96">
        <f>Bawana_Spot!P96</f>
        <v>0</v>
      </c>
      <c r="L96">
        <f>TWOMCL!O96</f>
        <v>-6.0087591240875895</v>
      </c>
      <c r="M96">
        <f>EDWPCL!S96</f>
        <v>0</v>
      </c>
      <c r="N96">
        <f>'MSW BWN'!S96</f>
        <v>8.4857575999999995</v>
      </c>
      <c r="O96">
        <f>BRPL_ISGS_exbus!BB96</f>
        <v>741.99345315538858</v>
      </c>
      <c r="P96" s="77">
        <v>103.65</v>
      </c>
      <c r="Q96" s="77">
        <v>33.6</v>
      </c>
      <c r="R96" s="80">
        <v>0</v>
      </c>
      <c r="S96" s="80">
        <v>0</v>
      </c>
      <c r="T96" s="78">
        <f>SUMPRODUCT(LTA!F96:AJ96,LTA!F$101:AJ$101,LTA!F$103:AJ$103)</f>
        <v>72.67</v>
      </c>
      <c r="U96" s="78">
        <f>SUMPRODUCT(LTA!F96:AJ96,LTA!F$102:AJ$102,LTA!F$103:AJ$103)</f>
        <v>115.07000000000001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2.9099999999999997</v>
      </c>
      <c r="AB96" s="117">
        <f>-STOA!N96</f>
        <v>-104.59</v>
      </c>
      <c r="AC96">
        <f t="shared" si="3"/>
        <v>11.580334156482936</v>
      </c>
      <c r="AD96">
        <f t="shared" si="4"/>
        <v>1025.9387133741175</v>
      </c>
      <c r="AE96">
        <f>'IDT-1'!B96</f>
        <v>0</v>
      </c>
      <c r="AF96" s="26"/>
      <c r="AG96">
        <f t="shared" si="5"/>
        <v>1025.9387133741175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15.768595899299248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8.2114839999999987</v>
      </c>
      <c r="O97">
        <f>BRPL_ISGS_exbus!BB97</f>
        <v>707.94715098862127</v>
      </c>
      <c r="P97" s="77">
        <v>103.65</v>
      </c>
      <c r="Q97" s="77">
        <v>33.6</v>
      </c>
      <c r="R97" s="80">
        <v>0</v>
      </c>
      <c r="S97" s="80">
        <v>0</v>
      </c>
      <c r="T97" s="78">
        <f>SUMPRODUCT(LTA!F97:AJ97,LTA!F$101:AJ$101,LTA!F$103:AJ$103)</f>
        <v>76.88</v>
      </c>
      <c r="U97" s="78">
        <f>SUMPRODUCT(LTA!F97:AJ97,LTA!F$102:AJ$102,LTA!F$103:AJ$103)</f>
        <v>116.75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2.9099999999999997</v>
      </c>
      <c r="AB97" s="117">
        <f>-STOA!N97</f>
        <v>-104.59</v>
      </c>
      <c r="AC97">
        <f t="shared" si="3"/>
        <v>11.641927448382882</v>
      </c>
      <c r="AD97">
        <f t="shared" si="4"/>
        <v>962.32851319142719</v>
      </c>
      <c r="AE97">
        <f>'IDT-1'!B97</f>
        <v>0</v>
      </c>
      <c r="AF97" s="26"/>
      <c r="AG97">
        <f t="shared" si="5"/>
        <v>962.32851319142719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15.768595899299248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-5.9831555306007846</v>
      </c>
      <c r="M98">
        <f>EDWPCL!S98</f>
        <v>0</v>
      </c>
      <c r="N98">
        <f>'MSW BWN'!S98</f>
        <v>8.2365699999999986</v>
      </c>
      <c r="O98">
        <f>BRPL_ISGS_exbus!BB98</f>
        <v>663.12765300622652</v>
      </c>
      <c r="P98" s="77">
        <v>103.65</v>
      </c>
      <c r="Q98" s="77">
        <v>33.6</v>
      </c>
      <c r="R98" s="80">
        <v>0</v>
      </c>
      <c r="S98" s="80">
        <v>0</v>
      </c>
      <c r="T98" s="78">
        <f>SUMPRODUCT(LTA!F98:AJ98,LTA!F$101:AJ$101,LTA!F$103:AJ$103)</f>
        <v>77.179999999999993</v>
      </c>
      <c r="U98" s="78">
        <f>SUMPRODUCT(LTA!F98:AJ98,LTA!F$102:AJ$102,LTA!F$103:AJ$103)</f>
        <v>117.32000000000001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2.9099999999999997</v>
      </c>
      <c r="AB98" s="117">
        <f>-STOA!N98</f>
        <v>-104.59</v>
      </c>
      <c r="AC98">
        <f t="shared" si="3"/>
        <v>11.334020563298902</v>
      </c>
      <c r="AD98">
        <f t="shared" si="4"/>
        <v>909.85564281162624</v>
      </c>
      <c r="AE98">
        <f>'IDT-1'!B98</f>
        <v>0</v>
      </c>
      <c r="AF98" s="26"/>
      <c r="AG98">
        <f t="shared" si="5"/>
        <v>909.85564281162624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0.36138651785567794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2.2212256944231266</v>
      </c>
      <c r="J99">
        <f t="shared" si="6"/>
        <v>0</v>
      </c>
      <c r="K99">
        <f t="shared" si="6"/>
        <v>0</v>
      </c>
      <c r="L99">
        <f t="shared" si="6"/>
        <v>-0.1450324846747959</v>
      </c>
      <c r="M99">
        <f t="shared" si="6"/>
        <v>0</v>
      </c>
      <c r="N99">
        <f t="shared" si="6"/>
        <v>0.19331564270000004</v>
      </c>
      <c r="O99">
        <f t="shared" si="6"/>
        <v>20.852590796448396</v>
      </c>
      <c r="P99" s="77">
        <f t="shared" si="6"/>
        <v>2.2705776542032186</v>
      </c>
      <c r="Q99" s="77">
        <f t="shared" si="6"/>
        <v>0.71012343903236241</v>
      </c>
      <c r="R99" s="80">
        <f t="shared" si="6"/>
        <v>0.42601619977037886</v>
      </c>
      <c r="S99" s="80">
        <f t="shared" si="6"/>
        <v>0</v>
      </c>
      <c r="T99" s="78">
        <f t="shared" si="6"/>
        <v>3.4857650000000002</v>
      </c>
      <c r="U99" s="78">
        <f t="shared" si="6"/>
        <v>2.1476125000000001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0.63672000000000006</v>
      </c>
      <c r="Z99" s="75">
        <f t="shared" si="6"/>
        <v>-0.215</v>
      </c>
      <c r="AA99" s="117">
        <f t="shared" si="6"/>
        <v>4.5071675000000013</v>
      </c>
      <c r="AB99" s="117">
        <f t="shared" si="6"/>
        <v>-4.214280000000004</v>
      </c>
      <c r="AC99">
        <f t="shared" si="6"/>
        <v>0.38712662167939199</v>
      </c>
      <c r="AD99">
        <f t="shared" si="6"/>
        <v>31.535571838078965</v>
      </c>
      <c r="AE99">
        <f t="shared" si="6"/>
        <v>0.71289275000000007</v>
      </c>
      <c r="AG99">
        <f t="shared" si="6"/>
        <v>32.248464588078967</v>
      </c>
      <c r="AI99">
        <f t="shared" si="6"/>
        <v>0</v>
      </c>
      <c r="AJ99">
        <f t="shared" si="6"/>
        <v>0</v>
      </c>
      <c r="AK99">
        <f t="shared" si="6"/>
        <v>0.11042999999999999</v>
      </c>
      <c r="AL99">
        <f t="shared" si="6"/>
        <v>-1.4335</v>
      </c>
      <c r="AM99">
        <f t="shared" si="6"/>
        <v>0</v>
      </c>
      <c r="AN99">
        <f t="shared" si="6"/>
        <v>0</v>
      </c>
      <c r="AO99">
        <f t="shared" si="6"/>
        <v>7.5799999999999999E-3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44947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GT_NG!Q3</f>
        <v>8.8560602128211787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4.6671919999999991</v>
      </c>
      <c r="O3">
        <f>BYPL_ISGS_exbus!BB3</f>
        <v>557.02834796827835</v>
      </c>
      <c r="P3" s="77">
        <v>28.681781255822617</v>
      </c>
      <c r="Q3" s="77">
        <v>9.5631252043151367</v>
      </c>
      <c r="R3" s="80">
        <v>0</v>
      </c>
      <c r="S3" s="80">
        <v>0</v>
      </c>
      <c r="T3" s="78">
        <f>SUMPRODUCT(LTA!F3:AJ3,LTA!F$101:AJ$101,LTA!F$104:AJ$104)</f>
        <v>56.15</v>
      </c>
      <c r="U3" s="78">
        <f>SUMPRODUCT(LTA!F3:AJ3,LTA!F$102:AJ$102,LTA!F$104:AJ$104)</f>
        <v>127.74000000000001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-137</v>
      </c>
      <c r="AA3" s="117">
        <f>STOA!I3</f>
        <v>0.37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10.484553826643051</v>
      </c>
      <c r="AD3">
        <f>SUM(B3:AB3,AI3:AR3)-AC3</f>
        <v>479.48195281459431</v>
      </c>
      <c r="AE3">
        <f>'IDT-1'!C3</f>
        <v>0</v>
      </c>
      <c r="AF3" s="26"/>
      <c r="AG3">
        <f>SUM(AD3:AF3)</f>
        <v>479.48195281459431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8.8560602128211787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4.3182519999999993</v>
      </c>
      <c r="O4">
        <f>BYPL_ISGS_exbus!BB4</f>
        <v>545.22683826557716</v>
      </c>
      <c r="P4" s="77">
        <v>28.681781255822617</v>
      </c>
      <c r="Q4" s="77">
        <v>9.5631252043151367</v>
      </c>
      <c r="R4" s="80">
        <v>0</v>
      </c>
      <c r="S4" s="80">
        <v>0</v>
      </c>
      <c r="T4" s="78">
        <f>SUMPRODUCT(LTA!F4:AJ4,LTA!F$101:AJ$101,LTA!F$104:AJ$104)</f>
        <v>55.88</v>
      </c>
      <c r="U4" s="78">
        <f>SUMPRODUCT(LTA!F4:AJ4,LTA!F$102:AJ$102,LTA!F$104:AJ$104)</f>
        <v>127.71000000000001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-157</v>
      </c>
      <c r="AA4" s="117">
        <f>STOA!I4</f>
        <v>0.37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10.552552419703188</v>
      </c>
      <c r="AD4">
        <f t="shared" ref="AD4:AD67" si="1">SUM(B4:AB4,AI4:AR4)-AC4</f>
        <v>446.96350451883302</v>
      </c>
      <c r="AE4">
        <f>'IDT-1'!C4</f>
        <v>0</v>
      </c>
      <c r="AF4" s="26"/>
      <c r="AG4">
        <f t="shared" ref="AG4:AG67" si="2">SUM(AD4:AF4)</f>
        <v>446.96350451883302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11.582002074688797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46.09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4.5983599999999987</v>
      </c>
      <c r="O5">
        <f>BYPL_ISGS_exbus!BB5</f>
        <v>539.52581925399181</v>
      </c>
      <c r="P5" s="77">
        <v>28.681781255822617</v>
      </c>
      <c r="Q5" s="77">
        <v>9.5631252043151367</v>
      </c>
      <c r="R5" s="80">
        <v>0</v>
      </c>
      <c r="S5" s="80">
        <v>0</v>
      </c>
      <c r="T5" s="78">
        <f>SUMPRODUCT(LTA!F5:AJ5,LTA!F$101:AJ$101,LTA!F$104:AJ$104)</f>
        <v>66.63</v>
      </c>
      <c r="U5" s="78">
        <f>SUMPRODUCT(LTA!F5:AJ5,LTA!F$102:AJ$102,LTA!F$104:AJ$104)</f>
        <v>130.19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-172</v>
      </c>
      <c r="AA5" s="117">
        <f>STOA!I5</f>
        <v>0.37</v>
      </c>
      <c r="AB5" s="117">
        <f>-STOA!O5</f>
        <v>-197.18</v>
      </c>
      <c r="AC5">
        <f t="shared" si="0"/>
        <v>11.000385792073484</v>
      </c>
      <c r="AD5">
        <f t="shared" si="1"/>
        <v>417.05070199674492</v>
      </c>
      <c r="AE5">
        <f>'IDT-1'!C5</f>
        <v>0</v>
      </c>
      <c r="AF5" s="26"/>
      <c r="AG5">
        <f t="shared" si="2"/>
        <v>417.05070199674492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11.582002074688797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4.7216839999999989</v>
      </c>
      <c r="O6">
        <f>BYPL_ISGS_exbus!BB6</f>
        <v>539.53496991543943</v>
      </c>
      <c r="P6" s="77">
        <v>28.682608695652174</v>
      </c>
      <c r="Q6" s="77">
        <v>9.5631252043151367</v>
      </c>
      <c r="R6" s="80">
        <v>0</v>
      </c>
      <c r="S6" s="80">
        <v>0</v>
      </c>
      <c r="T6" s="78">
        <f>SUMPRODUCT(LTA!F6:AJ6,LTA!F$101:AJ$101,LTA!F$104:AJ$104)</f>
        <v>66.61</v>
      </c>
      <c r="U6" s="78">
        <f>SUMPRODUCT(LTA!F6:AJ6,LTA!F$102:AJ$102,LTA!F$104:AJ$104)</f>
        <v>130.15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-187</v>
      </c>
      <c r="AA6" s="117">
        <f>STOA!I6</f>
        <v>0.37</v>
      </c>
      <c r="AB6" s="117">
        <f>-STOA!O6</f>
        <v>-197.18</v>
      </c>
      <c r="AC6">
        <f t="shared" si="0"/>
        <v>11.151959018442044</v>
      </c>
      <c r="AD6">
        <f t="shared" si="1"/>
        <v>399.97243087165361</v>
      </c>
      <c r="AE6">
        <f>'IDT-1'!C6</f>
        <v>0</v>
      </c>
      <c r="AF6" s="26"/>
      <c r="AG6">
        <f t="shared" si="2"/>
        <v>399.97243087165361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-42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8.8560602128211787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46.09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4.4970239999999988</v>
      </c>
      <c r="O7">
        <f>BYPL_ISGS_exbus!BB7</f>
        <v>539.52581925399181</v>
      </c>
      <c r="P7" s="77">
        <v>28.682608695652174</v>
      </c>
      <c r="Q7" s="77">
        <v>9.5631252043151367</v>
      </c>
      <c r="R7" s="80">
        <v>0</v>
      </c>
      <c r="S7" s="80">
        <v>0</v>
      </c>
      <c r="T7" s="78">
        <f>SUMPRODUCT(LTA!F7:AJ7,LTA!F$101:AJ$101,LTA!F$104:AJ$104)</f>
        <v>66.239999999999995</v>
      </c>
      <c r="U7" s="78">
        <f>SUMPRODUCT(LTA!F7:AJ7,LTA!F$102:AJ$102,LTA!F$104:AJ$104)</f>
        <v>130.05000000000001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-202</v>
      </c>
      <c r="AA7" s="117">
        <f>STOA!I7</f>
        <v>0.37</v>
      </c>
      <c r="AB7" s="117">
        <f>-STOA!O7</f>
        <v>-197.18</v>
      </c>
      <c r="AC7">
        <f t="shared" si="0"/>
        <v>11.0596303035815</v>
      </c>
      <c r="AD7">
        <f t="shared" si="1"/>
        <v>403.63500706319883</v>
      </c>
      <c r="AE7">
        <f>'IDT-1'!C7</f>
        <v>0</v>
      </c>
      <c r="AF7" s="26"/>
      <c r="AG7">
        <f t="shared" si="2"/>
        <v>403.63500706319883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8.8560602128211787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46.09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4.2169159999999986</v>
      </c>
      <c r="O8">
        <f>BYPL_ISGS_exbus!BB8</f>
        <v>539.53496991543943</v>
      </c>
      <c r="P8" s="77">
        <v>28.682608695652174</v>
      </c>
      <c r="Q8" s="77">
        <v>9.5631252043151367</v>
      </c>
      <c r="R8" s="80">
        <v>0</v>
      </c>
      <c r="S8" s="80">
        <v>0</v>
      </c>
      <c r="T8" s="78">
        <f>SUMPRODUCT(LTA!F8:AJ8,LTA!F$101:AJ$101,LTA!F$104:AJ$104)</f>
        <v>66.239999999999995</v>
      </c>
      <c r="U8" s="78">
        <f>SUMPRODUCT(LTA!F8:AJ8,LTA!F$102:AJ$102,LTA!F$104:AJ$104)</f>
        <v>130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-217</v>
      </c>
      <c r="AA8" s="117">
        <f>STOA!I8</f>
        <v>0.37</v>
      </c>
      <c r="AB8" s="117">
        <f>-STOA!O8</f>
        <v>-197.18</v>
      </c>
      <c r="AC8">
        <f t="shared" si="0"/>
        <v>11.189977791835169</v>
      </c>
      <c r="AD8">
        <f t="shared" si="1"/>
        <v>388.18370223639278</v>
      </c>
      <c r="AE8">
        <f>'IDT-1'!C8</f>
        <v>0</v>
      </c>
      <c r="AF8" s="26"/>
      <c r="AG8">
        <f t="shared" si="2"/>
        <v>388.18370223639278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8.8560602128211787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3.4549839999999992</v>
      </c>
      <c r="O9">
        <f>BYPL_ISGS_exbus!BB9</f>
        <v>539.58495100473033</v>
      </c>
      <c r="P9" s="77">
        <v>28.682608695652174</v>
      </c>
      <c r="Q9" s="77">
        <v>9.5631252043151367</v>
      </c>
      <c r="R9" s="80">
        <v>0</v>
      </c>
      <c r="S9" s="80">
        <v>0</v>
      </c>
      <c r="T9" s="78">
        <f>SUMPRODUCT(LTA!F9:AJ9,LTA!F$101:AJ$101,LTA!F$104:AJ$104)</f>
        <v>75.739999999999995</v>
      </c>
      <c r="U9" s="78">
        <f>SUMPRODUCT(LTA!F9:AJ9,LTA!F$102:AJ$102,LTA!F$104:AJ$104)</f>
        <v>129.85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-227</v>
      </c>
      <c r="AA9" s="117">
        <f>STOA!I9</f>
        <v>0.37</v>
      </c>
      <c r="AB9" s="117">
        <f>-STOA!O9</f>
        <v>-197.18</v>
      </c>
      <c r="AC9">
        <f t="shared" si="0"/>
        <v>11.487945811875813</v>
      </c>
      <c r="AD9">
        <f t="shared" si="1"/>
        <v>371.52378330564306</v>
      </c>
      <c r="AE9">
        <f>'IDT-1'!C9</f>
        <v>0</v>
      </c>
      <c r="AF9" s="26"/>
      <c r="AG9">
        <f t="shared" si="2"/>
        <v>371.52378330564306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8.8560602128211787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46.09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3.684423999999999</v>
      </c>
      <c r="O10">
        <f>BYPL_ISGS_exbus!BB10</f>
        <v>539.59410166617783</v>
      </c>
      <c r="P10" s="77">
        <v>28.682608695652174</v>
      </c>
      <c r="Q10" s="77">
        <v>9.5631252043151367</v>
      </c>
      <c r="R10" s="80">
        <v>0</v>
      </c>
      <c r="S10" s="80">
        <v>0</v>
      </c>
      <c r="T10" s="78">
        <f>SUMPRODUCT(LTA!F10:AJ10,LTA!F$101:AJ$101,LTA!F$104:AJ$104)</f>
        <v>75.67</v>
      </c>
      <c r="U10" s="78">
        <f>SUMPRODUCT(LTA!F10:AJ10,LTA!F$102:AJ$102,LTA!F$104:AJ$104)</f>
        <v>132.32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-237</v>
      </c>
      <c r="AA10" s="117">
        <f>STOA!I10</f>
        <v>0.37</v>
      </c>
      <c r="AB10" s="117">
        <f>-STOA!O10</f>
        <v>-197.18</v>
      </c>
      <c r="AC10">
        <f t="shared" si="0"/>
        <v>11.599946684918503</v>
      </c>
      <c r="AD10">
        <f t="shared" si="1"/>
        <v>364.05037309404781</v>
      </c>
      <c r="AE10">
        <f>'IDT-1'!C10</f>
        <v>0</v>
      </c>
      <c r="AF10" s="26"/>
      <c r="AG10">
        <f t="shared" si="2"/>
        <v>364.05037309404781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8.8560602128211787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4.0199799999999994</v>
      </c>
      <c r="O11">
        <f>BYPL_ISGS_exbus!BB11</f>
        <v>540.12116227673027</v>
      </c>
      <c r="P11" s="77">
        <v>28.682608695652174</v>
      </c>
      <c r="Q11" s="77">
        <v>9.5631252043151367</v>
      </c>
      <c r="R11" s="80">
        <v>0</v>
      </c>
      <c r="S11" s="80">
        <v>0</v>
      </c>
      <c r="T11" s="78">
        <f>SUMPRODUCT(LTA!F11:AJ11,LTA!F$101:AJ$101,LTA!F$104:AJ$104)</f>
        <v>74.900000000000006</v>
      </c>
      <c r="U11" s="78">
        <f>SUMPRODUCT(LTA!F11:AJ11,LTA!F$102:AJ$102,LTA!F$104:AJ$104)</f>
        <v>132.14000000000001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-242</v>
      </c>
      <c r="AA11" s="117">
        <f>STOA!I11</f>
        <v>0.37</v>
      </c>
      <c r="AB11" s="117">
        <f>-STOA!O11</f>
        <v>-197.18</v>
      </c>
      <c r="AC11">
        <f t="shared" si="0"/>
        <v>11.903889507025745</v>
      </c>
      <c r="AD11">
        <f t="shared" si="1"/>
        <v>334.00128724887139</v>
      </c>
      <c r="AE11">
        <f>'IDT-1'!C11</f>
        <v>0</v>
      </c>
      <c r="AF11" s="26"/>
      <c r="AG11">
        <f t="shared" si="2"/>
        <v>334.00128724887139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8.8560602128211787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4.4740799999999989</v>
      </c>
      <c r="O12">
        <f>BYPL_ISGS_exbus!BB12</f>
        <v>540.13031293817778</v>
      </c>
      <c r="P12" s="77">
        <v>28.682608695652174</v>
      </c>
      <c r="Q12" s="77">
        <v>9.5631252043151367</v>
      </c>
      <c r="R12" s="80">
        <v>0</v>
      </c>
      <c r="S12" s="80">
        <v>0</v>
      </c>
      <c r="T12" s="78">
        <f>SUMPRODUCT(LTA!F12:AJ12,LTA!F$101:AJ$101,LTA!F$104:AJ$104)</f>
        <v>75.14</v>
      </c>
      <c r="U12" s="78">
        <f>SUMPRODUCT(LTA!F12:AJ12,LTA!F$102:AJ$102,LTA!F$104:AJ$104)</f>
        <v>132.09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-247</v>
      </c>
      <c r="AA12" s="117">
        <f>STOA!I12</f>
        <v>0.37</v>
      </c>
      <c r="AB12" s="117">
        <f>-STOA!O12</f>
        <v>-197.18</v>
      </c>
      <c r="AC12">
        <f t="shared" si="0"/>
        <v>11.954028750457461</v>
      </c>
      <c r="AD12">
        <f t="shared" si="1"/>
        <v>329.60439866688728</v>
      </c>
      <c r="AE12">
        <f>'IDT-1'!C12</f>
        <v>0</v>
      </c>
      <c r="AF12" s="26"/>
      <c r="AG12">
        <f t="shared" si="2"/>
        <v>329.60439866688728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8.8560602128211787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4.690135999999999</v>
      </c>
      <c r="O13">
        <f>BYPL_ISGS_exbus!BB13</f>
        <v>541.24108663073025</v>
      </c>
      <c r="P13" s="77">
        <v>28.682608695652174</v>
      </c>
      <c r="Q13" s="77">
        <v>9.5631252043151367</v>
      </c>
      <c r="R13" s="80">
        <v>0</v>
      </c>
      <c r="S13" s="80">
        <v>0</v>
      </c>
      <c r="T13" s="78">
        <f>SUMPRODUCT(LTA!F13:AJ13,LTA!F$101:AJ$101,LTA!F$104:AJ$104)</f>
        <v>74.290000000000006</v>
      </c>
      <c r="U13" s="78">
        <f>SUMPRODUCT(LTA!F13:AJ13,LTA!F$102:AJ$102,LTA!F$104:AJ$104)</f>
        <v>131.88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-257</v>
      </c>
      <c r="AA13" s="117">
        <f>STOA!I13</f>
        <v>0.37</v>
      </c>
      <c r="AB13" s="117">
        <f>-STOA!O13</f>
        <v>-197.18</v>
      </c>
      <c r="AC13">
        <f t="shared" si="0"/>
        <v>12.009645616885093</v>
      </c>
      <c r="AD13">
        <f t="shared" si="1"/>
        <v>323.815611493012</v>
      </c>
      <c r="AE13">
        <f>'IDT-1'!C13</f>
        <v>0</v>
      </c>
      <c r="AF13" s="26"/>
      <c r="AG13">
        <f t="shared" si="2"/>
        <v>323.815611493012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-58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8.8560602128211787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4.4788599999999983</v>
      </c>
      <c r="O14">
        <f>BYPL_ISGS_exbus!BB14</f>
        <v>541.25023729217787</v>
      </c>
      <c r="P14" s="77">
        <v>28.682608695652174</v>
      </c>
      <c r="Q14" s="77">
        <v>9.5631252043151367</v>
      </c>
      <c r="R14" s="80">
        <v>0</v>
      </c>
      <c r="S14" s="80">
        <v>0</v>
      </c>
      <c r="T14" s="78">
        <f>SUMPRODUCT(LTA!F14:AJ14,LTA!F$101:AJ$101,LTA!F$104:AJ$104)</f>
        <v>64.48</v>
      </c>
      <c r="U14" s="78">
        <f>SUMPRODUCT(LTA!F14:AJ14,LTA!F$102:AJ$102,LTA!F$104:AJ$104)</f>
        <v>131.55000000000001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-262</v>
      </c>
      <c r="AA14" s="117">
        <f>STOA!I14</f>
        <v>0.37</v>
      </c>
      <c r="AB14" s="117">
        <f>-STOA!O14</f>
        <v>-197.18</v>
      </c>
      <c r="AC14">
        <f t="shared" si="0"/>
        <v>11.963025551516813</v>
      </c>
      <c r="AD14">
        <f t="shared" si="1"/>
        <v>308.52010621982805</v>
      </c>
      <c r="AE14">
        <f>'IDT-1'!C14</f>
        <v>0</v>
      </c>
      <c r="AF14" s="26"/>
      <c r="AG14">
        <f t="shared" si="2"/>
        <v>308.52010621982805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-58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8.8560602128211787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4.6165239999999992</v>
      </c>
      <c r="O15">
        <f>BYPL_ISGS_exbus!BB15</f>
        <v>545.5989696252841</v>
      </c>
      <c r="P15" s="77">
        <v>28.682608695652174</v>
      </c>
      <c r="Q15" s="77">
        <v>9.5631252043151367</v>
      </c>
      <c r="R15" s="80">
        <v>0</v>
      </c>
      <c r="S15" s="80">
        <v>0</v>
      </c>
      <c r="T15" s="78">
        <f>SUMPRODUCT(LTA!F15:AJ15,LTA!F$101:AJ$101,LTA!F$104:AJ$104)</f>
        <v>64.33</v>
      </c>
      <c r="U15" s="78">
        <f>SUMPRODUCT(LTA!F15:AJ15,LTA!F$102:AJ$102,LTA!F$104:AJ$104)</f>
        <v>131.07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-267</v>
      </c>
      <c r="AA15" s="117">
        <f>STOA!I15</f>
        <v>0.37</v>
      </c>
      <c r="AB15" s="117">
        <f>-STOA!O15</f>
        <v>-197.18</v>
      </c>
      <c r="AC15">
        <f t="shared" si="0"/>
        <v>12.147890007125467</v>
      </c>
      <c r="AD15">
        <f t="shared" si="1"/>
        <v>295.19163809732561</v>
      </c>
      <c r="AE15">
        <f>'IDT-1'!C15</f>
        <v>0</v>
      </c>
      <c r="AF15" s="26"/>
      <c r="AG15">
        <f t="shared" si="2"/>
        <v>295.19163809732561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8.8560602128211787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4.8459639999999986</v>
      </c>
      <c r="O16">
        <f>BYPL_ISGS_exbus!BB16</f>
        <v>545.59965066887901</v>
      </c>
      <c r="P16" s="77">
        <v>28.682608695652174</v>
      </c>
      <c r="Q16" s="77">
        <v>9.5631252043151367</v>
      </c>
      <c r="R16" s="80">
        <v>0</v>
      </c>
      <c r="S16" s="80">
        <v>0</v>
      </c>
      <c r="T16" s="78">
        <f>SUMPRODUCT(LTA!F16:AJ16,LTA!F$101:AJ$101,LTA!F$104:AJ$104)</f>
        <v>64.150000000000006</v>
      </c>
      <c r="U16" s="78">
        <f>SUMPRODUCT(LTA!F16:AJ16,LTA!F$102:AJ$102,LTA!F$104:AJ$104)</f>
        <v>134.38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-267</v>
      </c>
      <c r="AA16" s="117">
        <f>STOA!I16</f>
        <v>0.37</v>
      </c>
      <c r="AB16" s="117">
        <f>-STOA!O16</f>
        <v>-197.18</v>
      </c>
      <c r="AC16">
        <f t="shared" si="0"/>
        <v>12.1774590723091</v>
      </c>
      <c r="AD16">
        <f t="shared" si="1"/>
        <v>298.52219007573672</v>
      </c>
      <c r="AE16">
        <f>'IDT-1'!C16</f>
        <v>0</v>
      </c>
      <c r="AF16" s="26"/>
      <c r="AG16">
        <f t="shared" si="2"/>
        <v>298.52219007573672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8.8560602128211787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4.414807999999999</v>
      </c>
      <c r="O17">
        <f>BYPL_ISGS_exbus!BB17</f>
        <v>543.94128660404272</v>
      </c>
      <c r="P17" s="77">
        <v>28.682608695652174</v>
      </c>
      <c r="Q17" s="77">
        <v>9.5631252043151367</v>
      </c>
      <c r="R17" s="80">
        <v>0</v>
      </c>
      <c r="S17" s="80">
        <v>0</v>
      </c>
      <c r="T17" s="78">
        <f>SUMPRODUCT(LTA!F17:AJ17,LTA!F$101:AJ$101,LTA!F$104:AJ$104)</f>
        <v>63.68</v>
      </c>
      <c r="U17" s="78">
        <f>SUMPRODUCT(LTA!F17:AJ17,LTA!F$102:AJ$102,LTA!F$104:AJ$104)</f>
        <v>134.25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-267</v>
      </c>
      <c r="AA17" s="117">
        <f>STOA!I17</f>
        <v>0.37</v>
      </c>
      <c r="AB17" s="117">
        <f>-STOA!O17</f>
        <v>-197.18</v>
      </c>
      <c r="AC17">
        <f t="shared" si="0"/>
        <v>12.171547550782931</v>
      </c>
      <c r="AD17">
        <f t="shared" si="1"/>
        <v>293.83858153242659</v>
      </c>
      <c r="AE17">
        <f>'IDT-1'!C17</f>
        <v>0</v>
      </c>
      <c r="AF17" s="26"/>
      <c r="AG17">
        <f t="shared" si="2"/>
        <v>293.83858153242659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8.8560602128211787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4.2628039999999983</v>
      </c>
      <c r="O18">
        <f>BYPL_ISGS_exbus!BB18</f>
        <v>543.94196764763774</v>
      </c>
      <c r="P18" s="77">
        <v>28.682608695652174</v>
      </c>
      <c r="Q18" s="77">
        <v>9.5631252043151367</v>
      </c>
      <c r="R18" s="80">
        <v>0</v>
      </c>
      <c r="S18" s="80">
        <v>0</v>
      </c>
      <c r="T18" s="78">
        <f>SUMPRODUCT(LTA!F18:AJ18,LTA!F$101:AJ$101,LTA!F$104:AJ$104)</f>
        <v>63.47</v>
      </c>
      <c r="U18" s="78">
        <f>SUMPRODUCT(LTA!F18:AJ18,LTA!F$102:AJ$102,LTA!F$104:AJ$104)</f>
        <v>134.02000000000001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-267</v>
      </c>
      <c r="AA18" s="117">
        <f>STOA!I18</f>
        <v>0.37</v>
      </c>
      <c r="AB18" s="117">
        <f>-STOA!O18</f>
        <v>-197.18</v>
      </c>
      <c r="AC18">
        <f t="shared" si="0"/>
        <v>12.166343908766569</v>
      </c>
      <c r="AD18">
        <f t="shared" si="1"/>
        <v>293.25246221803809</v>
      </c>
      <c r="AE18">
        <f>'IDT-1'!C18</f>
        <v>0</v>
      </c>
      <c r="AF18" s="26"/>
      <c r="AG18">
        <f t="shared" si="2"/>
        <v>293.25246221803809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-72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8.8560602128211787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4.5199679999999987</v>
      </c>
      <c r="O19">
        <f>BYPL_ISGS_exbus!BB19</f>
        <v>543.94128660404272</v>
      </c>
      <c r="P19" s="77">
        <v>28.682608695652174</v>
      </c>
      <c r="Q19" s="77">
        <v>9.5631252043151367</v>
      </c>
      <c r="R19" s="80">
        <v>0</v>
      </c>
      <c r="S19" s="80">
        <v>0</v>
      </c>
      <c r="T19" s="78">
        <f>SUMPRODUCT(LTA!F19:AJ19,LTA!F$101:AJ$101,LTA!F$104:AJ$104)</f>
        <v>63.14</v>
      </c>
      <c r="U19" s="78">
        <f>SUMPRODUCT(LTA!F19:AJ19,LTA!F$102:AJ$102,LTA!F$104:AJ$104)</f>
        <v>133.73000000000002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-267</v>
      </c>
      <c r="AA19" s="117">
        <f>STOA!I19</f>
        <v>0.37</v>
      </c>
      <c r="AB19" s="117">
        <f>-STOA!O19</f>
        <v>-197.18</v>
      </c>
      <c r="AC19">
        <f t="shared" si="0"/>
        <v>12.12763244869415</v>
      </c>
      <c r="AD19">
        <f t="shared" si="1"/>
        <v>296.92765663451547</v>
      </c>
      <c r="AE19">
        <f>'IDT-1'!C19</f>
        <v>0</v>
      </c>
      <c r="AF19" s="26"/>
      <c r="AG19">
        <f t="shared" si="2"/>
        <v>296.92765663451547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8.8560602128211787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4.6442479999999984</v>
      </c>
      <c r="O20">
        <f>BYPL_ISGS_exbus!BB20</f>
        <v>543.18955353295303</v>
      </c>
      <c r="P20" s="77">
        <v>28.682608695652174</v>
      </c>
      <c r="Q20" s="77">
        <v>9.5631252043151367</v>
      </c>
      <c r="R20" s="80">
        <v>0</v>
      </c>
      <c r="S20" s="80">
        <v>0</v>
      </c>
      <c r="T20" s="78">
        <f>SUMPRODUCT(LTA!F20:AJ20,LTA!F$101:AJ$101,LTA!F$104:AJ$104)</f>
        <v>48.07</v>
      </c>
      <c r="U20" s="78">
        <f>SUMPRODUCT(LTA!F20:AJ20,LTA!F$102:AJ$102,LTA!F$104:AJ$104)</f>
        <v>133.27000000000001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-257</v>
      </c>
      <c r="AA20" s="117">
        <f>STOA!I20</f>
        <v>0.37</v>
      </c>
      <c r="AB20" s="117">
        <f>-STOA!O20</f>
        <v>-197.18</v>
      </c>
      <c r="AC20">
        <f t="shared" si="0"/>
        <v>11.887493871222478</v>
      </c>
      <c r="AD20">
        <f t="shared" si="1"/>
        <v>289.96810177451914</v>
      </c>
      <c r="AE20">
        <f>'IDT-1'!C20</f>
        <v>0</v>
      </c>
      <c r="AF20" s="26"/>
      <c r="AG20">
        <f t="shared" si="2"/>
        <v>289.96810177451914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8.8560602128211787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4.6624119999999989</v>
      </c>
      <c r="O21">
        <f>BYPL_ISGS_exbus!BB21</f>
        <v>539.64554169182975</v>
      </c>
      <c r="P21" s="77">
        <v>28.682608695652174</v>
      </c>
      <c r="Q21" s="77">
        <v>9.5631252043151367</v>
      </c>
      <c r="R21" s="80">
        <v>0</v>
      </c>
      <c r="S21" s="80">
        <v>0</v>
      </c>
      <c r="T21" s="78">
        <f>SUMPRODUCT(LTA!F21:AJ21,LTA!F$101:AJ$101,LTA!F$104:AJ$104)</f>
        <v>47.71</v>
      </c>
      <c r="U21" s="78">
        <f>SUMPRODUCT(LTA!F21:AJ21,LTA!F$102:AJ$102,LTA!F$104:AJ$104)</f>
        <v>132.85000000000002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-247</v>
      </c>
      <c r="AA21" s="117">
        <f>STOA!I21</f>
        <v>0.37</v>
      </c>
      <c r="AB21" s="117">
        <f>-STOA!O21</f>
        <v>-197.18</v>
      </c>
      <c r="AC21">
        <f t="shared" si="0"/>
        <v>11.689796114821077</v>
      </c>
      <c r="AD21">
        <f t="shared" si="1"/>
        <v>303.85995168979724</v>
      </c>
      <c r="AE21">
        <f>'IDT-1'!C21</f>
        <v>0</v>
      </c>
      <c r="AF21" s="26"/>
      <c r="AG21">
        <f t="shared" si="2"/>
        <v>303.85995168979724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8.8560602128211787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4.7312439999999993</v>
      </c>
      <c r="O22">
        <f>BYPL_ISGS_exbus!BB22</f>
        <v>539.64503285477292</v>
      </c>
      <c r="P22" s="77">
        <v>28.682608695652174</v>
      </c>
      <c r="Q22" s="77">
        <v>9.5631252043151367</v>
      </c>
      <c r="R22" s="80">
        <v>0</v>
      </c>
      <c r="S22" s="80">
        <v>0</v>
      </c>
      <c r="T22" s="78">
        <f>SUMPRODUCT(LTA!F22:AJ22,LTA!F$101:AJ$101,LTA!F$104:AJ$104)</f>
        <v>47.41</v>
      </c>
      <c r="U22" s="78">
        <f>SUMPRODUCT(LTA!F22:AJ22,LTA!F$102:AJ$102,LTA!F$104:AJ$104)</f>
        <v>132.39000000000001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-232</v>
      </c>
      <c r="AA22" s="117">
        <f>STOA!I22</f>
        <v>0.37</v>
      </c>
      <c r="AB22" s="117">
        <f>-STOA!O22</f>
        <v>-197.18</v>
      </c>
      <c r="AC22">
        <f t="shared" si="0"/>
        <v>11.479512425644485</v>
      </c>
      <c r="AD22">
        <f t="shared" si="1"/>
        <v>326.37855854191696</v>
      </c>
      <c r="AE22">
        <f>'IDT-1'!C22</f>
        <v>0</v>
      </c>
      <c r="AF22" s="26"/>
      <c r="AG22">
        <f t="shared" si="2"/>
        <v>326.37855854191696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8.8560602128211787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4.8411839999999993</v>
      </c>
      <c r="O23">
        <f>BYPL_ISGS_exbus!BB23</f>
        <v>565.1271820088283</v>
      </c>
      <c r="P23" s="77">
        <v>59.94</v>
      </c>
      <c r="Q23" s="77">
        <v>19.43</v>
      </c>
      <c r="R23" s="80">
        <v>0</v>
      </c>
      <c r="S23" s="80">
        <v>0</v>
      </c>
      <c r="T23" s="78">
        <f>SUMPRODUCT(LTA!F23:AJ23,LTA!F$101:AJ$101,LTA!F$104:AJ$104)</f>
        <v>46.71</v>
      </c>
      <c r="U23" s="78">
        <f>SUMPRODUCT(LTA!F23:AJ23,LTA!F$102:AJ$102,LTA!F$104:AJ$104)</f>
        <v>131.87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-279</v>
      </c>
      <c r="AA23" s="117">
        <f>STOA!I23</f>
        <v>0.37</v>
      </c>
      <c r="AB23" s="117">
        <f>-STOA!O23</f>
        <v>-197.18</v>
      </c>
      <c r="AC23">
        <f t="shared" si="0"/>
        <v>12.186490392235585</v>
      </c>
      <c r="AD23">
        <f t="shared" si="1"/>
        <v>373.8679358294138</v>
      </c>
      <c r="AE23">
        <f>'IDT-1'!C23</f>
        <v>0</v>
      </c>
      <c r="AF23" s="26"/>
      <c r="AG23">
        <f t="shared" si="2"/>
        <v>373.8679358294138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8.8560602128211787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4.8966319999999985</v>
      </c>
      <c r="O24">
        <f>BYPL_ISGS_exbus!BB24</f>
        <v>589.50932461020523</v>
      </c>
      <c r="P24" s="77">
        <v>59.94</v>
      </c>
      <c r="Q24" s="77">
        <v>19.43</v>
      </c>
      <c r="R24" s="80">
        <v>0</v>
      </c>
      <c r="S24" s="80">
        <v>0</v>
      </c>
      <c r="T24" s="78">
        <f>SUMPRODUCT(LTA!F24:AJ24,LTA!F$101:AJ$101,LTA!F$104:AJ$104)</f>
        <v>46.54</v>
      </c>
      <c r="U24" s="78">
        <f>SUMPRODUCT(LTA!F24:AJ24,LTA!F$102:AJ$102,LTA!F$104:AJ$104)</f>
        <v>131.21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-269</v>
      </c>
      <c r="AA24" s="117">
        <f>STOA!I24</f>
        <v>0.37</v>
      </c>
      <c r="AB24" s="117">
        <f>-STOA!O24</f>
        <v>-197.18</v>
      </c>
      <c r="AC24">
        <f t="shared" si="0"/>
        <v>12.278821531739162</v>
      </c>
      <c r="AD24">
        <f t="shared" si="1"/>
        <v>410.38319529128722</v>
      </c>
      <c r="AE24">
        <f>'IDT-1'!C24</f>
        <v>0</v>
      </c>
      <c r="AF24" s="26"/>
      <c r="AG24">
        <f t="shared" si="2"/>
        <v>410.38319529128722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8.8560602128211787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4.8689079999999985</v>
      </c>
      <c r="O25">
        <f>BYPL_ISGS_exbus!BB25</f>
        <v>592.18377743898316</v>
      </c>
      <c r="P25" s="77">
        <v>59.94</v>
      </c>
      <c r="Q25" s="77">
        <v>19.43</v>
      </c>
      <c r="R25" s="80">
        <v>0</v>
      </c>
      <c r="S25" s="80">
        <v>0</v>
      </c>
      <c r="T25" s="78">
        <f>SUMPRODUCT(LTA!F25:AJ25,LTA!F$101:AJ$101,LTA!F$104:AJ$104)</f>
        <v>46.06</v>
      </c>
      <c r="U25" s="78">
        <f>SUMPRODUCT(LTA!F25:AJ25,LTA!F$102:AJ$102,LTA!F$104:AJ$104)</f>
        <v>130.51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-235</v>
      </c>
      <c r="AA25" s="117">
        <f>STOA!I25</f>
        <v>0.37</v>
      </c>
      <c r="AB25" s="117">
        <f>-STOA!O25</f>
        <v>-197.18</v>
      </c>
      <c r="AC25">
        <f t="shared" si="0"/>
        <v>12.007628664722157</v>
      </c>
      <c r="AD25">
        <f t="shared" si="1"/>
        <v>444.12111698708213</v>
      </c>
      <c r="AE25">
        <f>'IDT-1'!C25</f>
        <v>0</v>
      </c>
      <c r="AF25" s="26"/>
      <c r="AG25">
        <f t="shared" si="2"/>
        <v>444.12111698708213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8.8560602128211787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4.8316239999999988</v>
      </c>
      <c r="O26">
        <f>BYPL_ISGS_exbus!BB26</f>
        <v>591.28646420642872</v>
      </c>
      <c r="P26" s="77">
        <v>59.94</v>
      </c>
      <c r="Q26" s="77">
        <v>19.429999999999996</v>
      </c>
      <c r="R26" s="80">
        <v>0</v>
      </c>
      <c r="S26" s="80">
        <v>0</v>
      </c>
      <c r="T26" s="78">
        <f>SUMPRODUCT(LTA!F26:AJ26,LTA!F$101:AJ$101,LTA!F$104:AJ$104)</f>
        <v>45.62</v>
      </c>
      <c r="U26" s="78">
        <f>SUMPRODUCT(LTA!F26:AJ26,LTA!F$102:AJ$102,LTA!F$104:AJ$104)</f>
        <v>129.28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-145</v>
      </c>
      <c r="AA26" s="117">
        <f>STOA!I26</f>
        <v>0.37</v>
      </c>
      <c r="AB26" s="117">
        <f>-STOA!O26</f>
        <v>-197.18</v>
      </c>
      <c r="AC26">
        <f t="shared" si="0"/>
        <v>11.58519247057689</v>
      </c>
      <c r="AD26">
        <f t="shared" si="1"/>
        <v>486.93895594867308</v>
      </c>
      <c r="AE26">
        <f>'IDT-1'!C26</f>
        <v>0</v>
      </c>
      <c r="AF26" s="26"/>
      <c r="AG26">
        <f t="shared" si="2"/>
        <v>486.93895594867308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8.8560602128211787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4.7627919999999992</v>
      </c>
      <c r="O27">
        <f>BYPL_ISGS_exbus!BB27</f>
        <v>681.84794900978068</v>
      </c>
      <c r="P27" s="77">
        <v>59.94</v>
      </c>
      <c r="Q27" s="77">
        <v>19.429999999999996</v>
      </c>
      <c r="R27" s="80">
        <v>0</v>
      </c>
      <c r="S27" s="80">
        <v>0</v>
      </c>
      <c r="T27" s="78">
        <f>SUMPRODUCT(LTA!F27:AJ27,LTA!F$101:AJ$101,LTA!F$104:AJ$104)</f>
        <v>45.23</v>
      </c>
      <c r="U27" s="78">
        <f>SUMPRODUCT(LTA!F27:AJ27,LTA!F$102:AJ$102,LTA!F$104:AJ$104)</f>
        <v>128.28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</v>
      </c>
      <c r="AA27" s="117">
        <f>STOA!I27</f>
        <v>0.37</v>
      </c>
      <c r="AB27" s="117">
        <f>-STOA!O27</f>
        <v>-276.47000000000003</v>
      </c>
      <c r="AC27">
        <f t="shared" si="0"/>
        <v>11.75040154567415</v>
      </c>
      <c r="AD27">
        <f t="shared" si="1"/>
        <v>645.58639967692761</v>
      </c>
      <c r="AE27">
        <f>'IDT-1'!C27</f>
        <v>-96</v>
      </c>
      <c r="AF27" s="26"/>
      <c r="AG27">
        <f t="shared" si="2"/>
        <v>549.58639967692761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8.8560602128211787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4.8000759999999989</v>
      </c>
      <c r="O28">
        <f>BYPL_ISGS_exbus!BB28</f>
        <v>688.18110067698831</v>
      </c>
      <c r="P28" s="77">
        <v>59.94</v>
      </c>
      <c r="Q28" s="77">
        <v>19.429999999999996</v>
      </c>
      <c r="R28" s="80">
        <v>7.9999999999999988E-2</v>
      </c>
      <c r="S28" s="80">
        <v>0</v>
      </c>
      <c r="T28" s="78">
        <f>SUMPRODUCT(LTA!F28:AJ28,LTA!F$101:AJ$101,LTA!F$104:AJ$104)</f>
        <v>44.84</v>
      </c>
      <c r="U28" s="78">
        <f>SUMPRODUCT(LTA!F28:AJ28,LTA!F$102:AJ$102,LTA!F$104:AJ$104)</f>
        <v>123.21000000000001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-276.47000000000003</v>
      </c>
      <c r="AC28">
        <f t="shared" si="0"/>
        <v>11.554920446535085</v>
      </c>
      <c r="AD28">
        <f t="shared" si="1"/>
        <v>669.77231644327435</v>
      </c>
      <c r="AE28">
        <f>'IDT-1'!C28</f>
        <v>-50</v>
      </c>
      <c r="AF28" s="26"/>
      <c r="AG28">
        <f t="shared" si="2"/>
        <v>619.77231644327435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8.8560602128211787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54.999113046282858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4.5983599999999987</v>
      </c>
      <c r="O29">
        <f>BYPL_ISGS_exbus!BB29</f>
        <v>723.86530178923169</v>
      </c>
      <c r="P29" s="77">
        <v>59.94</v>
      </c>
      <c r="Q29" s="77">
        <v>19.429999999999996</v>
      </c>
      <c r="R29" s="80">
        <v>0.26</v>
      </c>
      <c r="S29" s="80">
        <v>0</v>
      </c>
      <c r="T29" s="78">
        <f>SUMPRODUCT(LTA!F29:AJ29,LTA!F$101:AJ$101,LTA!F$104:AJ$104)</f>
        <v>44.25</v>
      </c>
      <c r="U29" s="78">
        <f>SUMPRODUCT(LTA!F29:AJ29,LTA!F$102:AJ$102,LTA!F$104:AJ$104)</f>
        <v>122.02000000000001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-276.47000000000003</v>
      </c>
      <c r="AC29">
        <f t="shared" si="0"/>
        <v>11.860461490152554</v>
      </c>
      <c r="AD29">
        <f t="shared" si="1"/>
        <v>720.25837355818294</v>
      </c>
      <c r="AE29">
        <f>'IDT-1'!C29</f>
        <v>-20</v>
      </c>
      <c r="AF29" s="26"/>
      <c r="AG29">
        <f t="shared" si="2"/>
        <v>700.25837355818294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8.8560602128211787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54.999113046282858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4.3268559999999994</v>
      </c>
      <c r="O30">
        <f>BYPL_ISGS_exbus!BB30</f>
        <v>731.8021666797315</v>
      </c>
      <c r="P30" s="77">
        <v>59.94</v>
      </c>
      <c r="Q30" s="77">
        <v>19.429999999999996</v>
      </c>
      <c r="R30" s="80">
        <v>1.05</v>
      </c>
      <c r="S30" s="80">
        <v>0</v>
      </c>
      <c r="T30" s="78">
        <f>SUMPRODUCT(LTA!F30:AJ30,LTA!F$101:AJ$101,LTA!F$104:AJ$104)</f>
        <v>43.27</v>
      </c>
      <c r="U30" s="78">
        <f>SUMPRODUCT(LTA!F30:AJ30,LTA!F$102:AJ$102,LTA!F$104:AJ$104)</f>
        <v>121.42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-276.47000000000003</v>
      </c>
      <c r="AC30">
        <f t="shared" si="0"/>
        <v>11.654620840323091</v>
      </c>
      <c r="AD30">
        <f t="shared" si="1"/>
        <v>757.33957509851211</v>
      </c>
      <c r="AE30">
        <f>'IDT-1'!C30</f>
        <v>-5</v>
      </c>
      <c r="AF30" s="26"/>
      <c r="AG30">
        <f t="shared" si="2"/>
        <v>752.33957509851211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8.8560602128211787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4.561075999999999</v>
      </c>
      <c r="O31">
        <f>BYPL_ISGS_exbus!BB31</f>
        <v>752.20787606356498</v>
      </c>
      <c r="P31" s="77">
        <v>59.94</v>
      </c>
      <c r="Q31" s="77">
        <v>19.429999999999996</v>
      </c>
      <c r="R31" s="80">
        <v>4.5400000000000009</v>
      </c>
      <c r="S31" s="80">
        <v>0</v>
      </c>
      <c r="T31" s="78">
        <f>SUMPRODUCT(LTA!F31:AJ31,LTA!F$101:AJ$101,LTA!F$104:AJ$104)</f>
        <v>42.63</v>
      </c>
      <c r="U31" s="78">
        <f>SUMPRODUCT(LTA!F31:AJ31,LTA!F$102:AJ$102,LTA!F$104:AJ$104)</f>
        <v>121.07000000000001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14.709999999999999</v>
      </c>
      <c r="AB31" s="117">
        <f>-STOA!O31</f>
        <v>-276.47000000000003</v>
      </c>
      <c r="AC31">
        <f t="shared" si="0"/>
        <v>11.984452024093539</v>
      </c>
      <c r="AD31">
        <f t="shared" si="1"/>
        <v>794.49056025229243</v>
      </c>
      <c r="AE31">
        <f>'IDT-1'!C31</f>
        <v>0</v>
      </c>
      <c r="AF31" s="26"/>
      <c r="AG31">
        <f t="shared" si="2"/>
        <v>794.49056025229243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8.8560602128211787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4.8048559999999991</v>
      </c>
      <c r="O32">
        <f>BYPL_ISGS_exbus!BB32</f>
        <v>760.11958042526499</v>
      </c>
      <c r="P32" s="77">
        <v>59.94</v>
      </c>
      <c r="Q32" s="77">
        <v>19.429999999999996</v>
      </c>
      <c r="R32" s="80">
        <v>11.06</v>
      </c>
      <c r="S32" s="80">
        <v>0</v>
      </c>
      <c r="T32" s="78">
        <f>SUMPRODUCT(LTA!F32:AJ32,LTA!F$101:AJ$101,LTA!F$104:AJ$104)</f>
        <v>41.7</v>
      </c>
      <c r="U32" s="78">
        <f>SUMPRODUCT(LTA!F32:AJ32,LTA!F$102:AJ$102,LTA!F$104:AJ$104)</f>
        <v>120.65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48.769999999999996</v>
      </c>
      <c r="AB32" s="117">
        <f>-STOA!O32</f>
        <v>-276.47000000000003</v>
      </c>
      <c r="AC32">
        <f t="shared" si="0"/>
        <v>12.485572286476499</v>
      </c>
      <c r="AD32">
        <f t="shared" si="1"/>
        <v>850.93492435160942</v>
      </c>
      <c r="AE32">
        <f>'IDT-1'!C32</f>
        <v>0</v>
      </c>
      <c r="AF32" s="26"/>
      <c r="AG32">
        <f t="shared" si="2"/>
        <v>850.93492435160942</v>
      </c>
      <c r="AI32" s="75">
        <f>PXIL!I32</f>
        <v>0</v>
      </c>
      <c r="AJ32" s="75">
        <f>PXIL!O32</f>
        <v>0</v>
      </c>
      <c r="AK32" s="75">
        <f>RTM_IEX!I32</f>
        <v>9.56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8.8560602128211787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4.7589679999999985</v>
      </c>
      <c r="O33">
        <f>BYPL_ISGS_exbus!BB33</f>
        <v>760.11958042526499</v>
      </c>
      <c r="P33" s="77">
        <v>59.94</v>
      </c>
      <c r="Q33" s="77">
        <v>19.429999999999996</v>
      </c>
      <c r="R33" s="80">
        <v>24.189999999999998</v>
      </c>
      <c r="S33" s="80">
        <v>0</v>
      </c>
      <c r="T33" s="78">
        <f>SUMPRODUCT(LTA!F33:AJ33,LTA!F$101:AJ$101,LTA!F$104:AJ$104)</f>
        <v>42.04</v>
      </c>
      <c r="U33" s="78">
        <f>SUMPRODUCT(LTA!F33:AJ33,LTA!F$102:AJ$102,LTA!F$104:AJ$104)</f>
        <v>120.27000000000001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68.500000000000014</v>
      </c>
      <c r="AB33" s="117">
        <f>-STOA!O33</f>
        <v>-276.47000000000003</v>
      </c>
      <c r="AC33">
        <f t="shared" si="0"/>
        <v>12.833912472076499</v>
      </c>
      <c r="AD33">
        <f t="shared" si="1"/>
        <v>890.17069616600941</v>
      </c>
      <c r="AE33">
        <f>'IDT-1'!C33</f>
        <v>0</v>
      </c>
      <c r="AF33" s="26"/>
      <c r="AG33">
        <f t="shared" si="2"/>
        <v>890.17069616600941</v>
      </c>
      <c r="AI33" s="75">
        <f>PXIL!I33</f>
        <v>0</v>
      </c>
      <c r="AJ33" s="75">
        <f>PXIL!O33</f>
        <v>0</v>
      </c>
      <c r="AK33" s="75">
        <f>RTM_IEX!I33</f>
        <v>16.37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8.8560602128211787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4.6757959999999992</v>
      </c>
      <c r="O34">
        <f>BYPL_ISGS_exbus!BB34</f>
        <v>756.09799436126502</v>
      </c>
      <c r="P34" s="77">
        <v>59.94</v>
      </c>
      <c r="Q34" s="77">
        <v>19.429999999999996</v>
      </c>
      <c r="R34" s="80">
        <v>24.350000000000005</v>
      </c>
      <c r="S34" s="80">
        <v>0</v>
      </c>
      <c r="T34" s="78">
        <f>SUMPRODUCT(LTA!F34:AJ34,LTA!F$101:AJ$101,LTA!F$104:AJ$104)</f>
        <v>39.54</v>
      </c>
      <c r="U34" s="78">
        <f>SUMPRODUCT(LTA!F34:AJ34,LTA!F$102:AJ$102,LTA!F$104:AJ$104)</f>
        <v>119.91000000000001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79.86</v>
      </c>
      <c r="AB34" s="117">
        <f>-STOA!O34</f>
        <v>-276.47000000000003</v>
      </c>
      <c r="AC34">
        <f t="shared" si="0"/>
        <v>12.895646601113297</v>
      </c>
      <c r="AD34">
        <f t="shared" si="1"/>
        <v>897.12420397297274</v>
      </c>
      <c r="AE34">
        <f>'IDT-1'!C34</f>
        <v>0</v>
      </c>
      <c r="AF34" s="26"/>
      <c r="AG34">
        <f t="shared" si="2"/>
        <v>897.12420397297274</v>
      </c>
      <c r="AI34" s="75">
        <f>PXIL!I34</f>
        <v>0</v>
      </c>
      <c r="AJ34" s="75">
        <f>PXIL!O34</f>
        <v>0</v>
      </c>
      <c r="AK34" s="75">
        <f>RTM_IEX!I34</f>
        <v>18.829999999999998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8.8560602128211787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4.5658559999999984</v>
      </c>
      <c r="O35">
        <f>BYPL_ISGS_exbus!BB35</f>
        <v>754.25508473766513</v>
      </c>
      <c r="P35" s="77">
        <v>59.94</v>
      </c>
      <c r="Q35" s="77">
        <v>19.429999999999996</v>
      </c>
      <c r="R35" s="80">
        <v>24.350000000000005</v>
      </c>
      <c r="S35" s="80">
        <v>0</v>
      </c>
      <c r="T35" s="78">
        <f>SUMPRODUCT(LTA!F35:AJ35,LTA!F$101:AJ$101,LTA!F$104:AJ$104)</f>
        <v>50.489999999999995</v>
      </c>
      <c r="U35" s="78">
        <f>SUMPRODUCT(LTA!F35:AJ35,LTA!F$102:AJ$102,LTA!F$104:AJ$104)</f>
        <v>119.01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95.509999999999991</v>
      </c>
      <c r="AB35" s="117">
        <f>-STOA!O35</f>
        <v>-276.47000000000003</v>
      </c>
      <c r="AC35">
        <f t="shared" si="0"/>
        <v>13.14756552442562</v>
      </c>
      <c r="AD35">
        <f t="shared" si="1"/>
        <v>925.49943542606059</v>
      </c>
      <c r="AE35">
        <f>'IDT-1'!C35</f>
        <v>0</v>
      </c>
      <c r="AF35" s="26"/>
      <c r="AG35">
        <f t="shared" si="2"/>
        <v>925.49943542606059</v>
      </c>
      <c r="AI35" s="75">
        <f>PXIL!I35</f>
        <v>0</v>
      </c>
      <c r="AJ35" s="75">
        <f>PXIL!O35</f>
        <v>0</v>
      </c>
      <c r="AK35" s="75">
        <f>RTM_IEX!I35</f>
        <v>23.71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8.8560602128211787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4.5983599999999987</v>
      </c>
      <c r="O36">
        <f>BYPL_ISGS_exbus!BB36</f>
        <v>750.53549588706505</v>
      </c>
      <c r="P36" s="77">
        <v>59.94</v>
      </c>
      <c r="Q36" s="77">
        <v>19.429999999999996</v>
      </c>
      <c r="R36" s="80">
        <v>24.350000000000005</v>
      </c>
      <c r="S36" s="80">
        <v>0</v>
      </c>
      <c r="T36" s="78">
        <f>SUMPRODUCT(LTA!F36:AJ36,LTA!F$101:AJ$101,LTA!F$104:AJ$104)</f>
        <v>64.34</v>
      </c>
      <c r="U36" s="78">
        <f>SUMPRODUCT(LTA!F36:AJ36,LTA!F$102:AJ$102,LTA!F$104:AJ$104)</f>
        <v>117.88000000000001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100.00999999999999</v>
      </c>
      <c r="AB36" s="117">
        <f>-STOA!O36</f>
        <v>-276.47000000000003</v>
      </c>
      <c r="AC36">
        <f t="shared" si="0"/>
        <v>13.208663177740339</v>
      </c>
      <c r="AD36">
        <f t="shared" si="1"/>
        <v>932.38125292214579</v>
      </c>
      <c r="AE36">
        <f>'IDT-1'!C36</f>
        <v>0</v>
      </c>
      <c r="AF36" s="26"/>
      <c r="AG36">
        <f t="shared" si="2"/>
        <v>932.38125292214579</v>
      </c>
      <c r="AI36" s="75">
        <f>PXIL!I36</f>
        <v>0</v>
      </c>
      <c r="AJ36" s="75">
        <f>PXIL!O36</f>
        <v>0</v>
      </c>
      <c r="AK36" s="75">
        <f>RTM_IEX!I36</f>
        <v>17.12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8.8560602128211787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4.7130799999999988</v>
      </c>
      <c r="O37">
        <f>BYPL_ISGS_exbus!BB37</f>
        <v>728.64981739261759</v>
      </c>
      <c r="P37" s="77">
        <v>59.94</v>
      </c>
      <c r="Q37" s="77">
        <v>19.429999999999996</v>
      </c>
      <c r="R37" s="80">
        <v>24.350000000000005</v>
      </c>
      <c r="S37" s="80">
        <v>0</v>
      </c>
      <c r="T37" s="78">
        <f>SUMPRODUCT(LTA!F37:AJ37,LTA!F$101:AJ$101,LTA!F$104:AJ$104)</f>
        <v>76.39</v>
      </c>
      <c r="U37" s="78">
        <f>SUMPRODUCT(LTA!F37:AJ37,LTA!F$102:AJ$102,LTA!F$104:AJ$104)</f>
        <v>116.73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109.28999999999999</v>
      </c>
      <c r="AB37" s="117">
        <f>-STOA!O37</f>
        <v>-276.47000000000003</v>
      </c>
      <c r="AC37">
        <f t="shared" si="0"/>
        <v>13.0440067429892</v>
      </c>
      <c r="AD37">
        <f t="shared" si="1"/>
        <v>913.83495086244932</v>
      </c>
      <c r="AE37">
        <f>'IDT-1'!C37</f>
        <v>0</v>
      </c>
      <c r="AF37" s="26"/>
      <c r="AG37">
        <f t="shared" si="2"/>
        <v>913.83495086244932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8.8560602128211787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4.7627919999999992</v>
      </c>
      <c r="O38">
        <f>BYPL_ISGS_exbus!BB38</f>
        <v>723.22595198691749</v>
      </c>
      <c r="P38" s="77">
        <v>59.94</v>
      </c>
      <c r="Q38" s="77">
        <v>19.429999999999996</v>
      </c>
      <c r="R38" s="80">
        <v>24.350000000000005</v>
      </c>
      <c r="S38" s="80">
        <v>0</v>
      </c>
      <c r="T38" s="78">
        <f>SUMPRODUCT(LTA!F38:AJ38,LTA!F$101:AJ$101,LTA!F$104:AJ$104)</f>
        <v>84.41</v>
      </c>
      <c r="U38" s="78">
        <f>SUMPRODUCT(LTA!F38:AJ38,LTA!F$102:AJ$102,LTA!F$104:AJ$104)</f>
        <v>115.64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110.50999999999999</v>
      </c>
      <c r="AB38" s="117">
        <f>-STOA!O38</f>
        <v>-276.47000000000003</v>
      </c>
      <c r="AC38">
        <f t="shared" si="0"/>
        <v>13.068434193019041</v>
      </c>
      <c r="AD38">
        <f t="shared" si="1"/>
        <v>916.58637000671945</v>
      </c>
      <c r="AE38">
        <f>'IDT-1'!C38</f>
        <v>0</v>
      </c>
      <c r="AF38" s="26"/>
      <c r="AG38">
        <f t="shared" si="2"/>
        <v>916.58637000671945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8.8560602128211787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4.690135999999999</v>
      </c>
      <c r="O39">
        <f>BYPL_ISGS_exbus!BB39</f>
        <v>713.24109129777878</v>
      </c>
      <c r="P39" s="77">
        <v>59.94</v>
      </c>
      <c r="Q39" s="77">
        <v>19.429999999999996</v>
      </c>
      <c r="R39" s="80">
        <v>24.350000000000005</v>
      </c>
      <c r="S39" s="80">
        <v>0</v>
      </c>
      <c r="T39" s="78">
        <f>SUMPRODUCT(LTA!F39:AJ39,LTA!F$101:AJ$101,LTA!F$104:AJ$104)</f>
        <v>94.84</v>
      </c>
      <c r="U39" s="78">
        <f>SUMPRODUCT(LTA!F39:AJ39,LTA!F$102:AJ$102,LTA!F$104:AJ$104)</f>
        <v>114.77000000000001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106.94999999999999</v>
      </c>
      <c r="AB39" s="117">
        <f>-STOA!O39</f>
        <v>-276.47000000000003</v>
      </c>
      <c r="AC39">
        <f t="shared" si="0"/>
        <v>13.116856046154622</v>
      </c>
      <c r="AD39">
        <f t="shared" si="1"/>
        <v>922.04043146444553</v>
      </c>
      <c r="AE39">
        <f>'IDT-1'!C39</f>
        <v>0</v>
      </c>
      <c r="AF39" s="26"/>
      <c r="AG39">
        <f t="shared" si="2"/>
        <v>922.04043146444553</v>
      </c>
      <c r="AI39" s="75">
        <f>PXIL!I39</f>
        <v>0</v>
      </c>
      <c r="AJ39" s="75">
        <f>PXIL!O39</f>
        <v>0</v>
      </c>
      <c r="AK39" s="75">
        <f>RTM_IEX!I39</f>
        <v>9.56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8.8560602128211787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4.611743999999999</v>
      </c>
      <c r="O40">
        <f>BYPL_ISGS_exbus!BB40</f>
        <v>701.63620245347875</v>
      </c>
      <c r="P40" s="77">
        <v>59.94</v>
      </c>
      <c r="Q40" s="77">
        <v>19.429999999999996</v>
      </c>
      <c r="R40" s="80">
        <v>24.350000000000005</v>
      </c>
      <c r="S40" s="80">
        <v>0</v>
      </c>
      <c r="T40" s="78">
        <f>SUMPRODUCT(LTA!F40:AJ40,LTA!F$101:AJ$101,LTA!F$104:AJ$104)</f>
        <v>104.32999999999998</v>
      </c>
      <c r="U40" s="78">
        <f>SUMPRODUCT(LTA!F40:AJ40,LTA!F$102:AJ$102,LTA!F$104:AJ$104)</f>
        <v>114.21000000000001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102.49000000000001</v>
      </c>
      <c r="AB40" s="117">
        <f>-STOA!O40</f>
        <v>-276.47000000000003</v>
      </c>
      <c r="AC40">
        <f t="shared" si="0"/>
        <v>13.09544317472478</v>
      </c>
      <c r="AD40">
        <f t="shared" si="1"/>
        <v>919.62856349157516</v>
      </c>
      <c r="AE40">
        <f>'IDT-1'!C40</f>
        <v>0</v>
      </c>
      <c r="AF40" s="26"/>
      <c r="AG40">
        <f t="shared" si="2"/>
        <v>919.62856349157516</v>
      </c>
      <c r="AI40" s="75">
        <f>PXIL!I40</f>
        <v>0</v>
      </c>
      <c r="AJ40" s="75">
        <f>PXIL!O40</f>
        <v>0</v>
      </c>
      <c r="AK40" s="75">
        <f>RTM_IEX!I40</f>
        <v>14.34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8.8560602128211787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4.6710159999999989</v>
      </c>
      <c r="O41">
        <f>BYPL_ISGS_exbus!BB41</f>
        <v>696.81242491990383</v>
      </c>
      <c r="P41" s="77">
        <v>59.94</v>
      </c>
      <c r="Q41" s="77">
        <v>19.429999999999996</v>
      </c>
      <c r="R41" s="80">
        <v>24.350000000000005</v>
      </c>
      <c r="S41" s="80">
        <v>0</v>
      </c>
      <c r="T41" s="78">
        <f>SUMPRODUCT(LTA!F41:AJ41,LTA!F$101:AJ$101,LTA!F$104:AJ$104)</f>
        <v>108.16999999999999</v>
      </c>
      <c r="U41" s="78">
        <f>SUMPRODUCT(LTA!F41:AJ41,LTA!F$102:AJ$102,LTA!F$104:AJ$104)</f>
        <v>111.88000000000001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95.33</v>
      </c>
      <c r="AB41" s="117">
        <f>-STOA!O41</f>
        <v>-276.47000000000003</v>
      </c>
      <c r="AC41">
        <f t="shared" si="0"/>
        <v>13.04585952602932</v>
      </c>
      <c r="AD41">
        <f t="shared" si="1"/>
        <v>914.04364160669559</v>
      </c>
      <c r="AE41">
        <f>'IDT-1'!C41</f>
        <v>0</v>
      </c>
      <c r="AF41" s="26"/>
      <c r="AG41">
        <f t="shared" si="2"/>
        <v>914.04364160669559</v>
      </c>
      <c r="AI41" s="75">
        <f>PXIL!I41</f>
        <v>0</v>
      </c>
      <c r="AJ41" s="75">
        <f>PXIL!O41</f>
        <v>0</v>
      </c>
      <c r="AK41" s="75">
        <f>RTM_IEX!I41</f>
        <v>19.12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8.8560602128211787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4.7446279999999987</v>
      </c>
      <c r="O42">
        <f>BYPL_ISGS_exbus!BB42</f>
        <v>694.16325775230382</v>
      </c>
      <c r="P42" s="77">
        <v>59.94</v>
      </c>
      <c r="Q42" s="77">
        <v>19.429999999999996</v>
      </c>
      <c r="R42" s="80">
        <v>24.350000000000005</v>
      </c>
      <c r="S42" s="80">
        <v>0</v>
      </c>
      <c r="T42" s="78">
        <f>SUMPRODUCT(LTA!F42:AJ42,LTA!F$101:AJ$101,LTA!F$104:AJ$104)</f>
        <v>104.96000000000001</v>
      </c>
      <c r="U42" s="78">
        <f>SUMPRODUCT(LTA!F42:AJ42,LTA!F$102:AJ$102,LTA!F$104:AJ$104)</f>
        <v>111.56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104.61</v>
      </c>
      <c r="AB42" s="117">
        <f>-STOA!O42</f>
        <v>-276.47000000000003</v>
      </c>
      <c r="AC42">
        <f t="shared" si="0"/>
        <v>13.031730640554439</v>
      </c>
      <c r="AD42">
        <f t="shared" si="1"/>
        <v>912.45221532457049</v>
      </c>
      <c r="AE42">
        <f>'IDT-1'!C42</f>
        <v>0</v>
      </c>
      <c r="AF42" s="26"/>
      <c r="AG42">
        <f t="shared" si="2"/>
        <v>912.45221532457049</v>
      </c>
      <c r="AI42" s="75">
        <f>PXIL!I42</f>
        <v>0</v>
      </c>
      <c r="AJ42" s="75">
        <f>PXIL!O42</f>
        <v>0</v>
      </c>
      <c r="AK42" s="75">
        <f>RTM_IEX!I42</f>
        <v>14.34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8.8560602128211787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4.7264639999999991</v>
      </c>
      <c r="O43">
        <f>BYPL_ISGS_exbus!BB43</f>
        <v>694.33417357210374</v>
      </c>
      <c r="P43" s="77">
        <v>59.94</v>
      </c>
      <c r="Q43" s="77">
        <v>19.429999999999996</v>
      </c>
      <c r="R43" s="80">
        <v>24.350000000000005</v>
      </c>
      <c r="S43" s="80">
        <v>0</v>
      </c>
      <c r="T43" s="78">
        <f>SUMPRODUCT(LTA!F43:AJ43,LTA!F$101:AJ$101,LTA!F$104:AJ$104)</f>
        <v>117.89</v>
      </c>
      <c r="U43" s="78">
        <f>SUMPRODUCT(LTA!F43:AJ43,LTA!F$102:AJ$102,LTA!F$104:AJ$104)</f>
        <v>111.34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124.03</v>
      </c>
      <c r="AB43" s="117">
        <f>-STOA!O43</f>
        <v>-276.47000000000003</v>
      </c>
      <c r="AC43">
        <f t="shared" si="0"/>
        <v>13.189626856568681</v>
      </c>
      <c r="AD43">
        <f t="shared" si="1"/>
        <v>930.23707092835627</v>
      </c>
      <c r="AE43">
        <f>'IDT-1'!C43</f>
        <v>0</v>
      </c>
      <c r="AF43" s="26"/>
      <c r="AG43">
        <f t="shared" si="2"/>
        <v>930.23707092835627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8.8560602128211787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4.8182399999999985</v>
      </c>
      <c r="O44">
        <f>BYPL_ISGS_exbus!BB44</f>
        <v>694.05082793450379</v>
      </c>
      <c r="P44" s="77">
        <v>59.94</v>
      </c>
      <c r="Q44" s="77">
        <v>19.429999999999996</v>
      </c>
      <c r="R44" s="80">
        <v>24.350000000000005</v>
      </c>
      <c r="S44" s="80">
        <v>0</v>
      </c>
      <c r="T44" s="78">
        <f>SUMPRODUCT(LTA!F44:AJ44,LTA!F$101:AJ$101,LTA!F$104:AJ$104)</f>
        <v>127.00999999999999</v>
      </c>
      <c r="U44" s="78">
        <f>SUMPRODUCT(LTA!F44:AJ44,LTA!F$102:AJ$102,LTA!F$104:AJ$104)</f>
        <v>111.01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127.32999999999998</v>
      </c>
      <c r="AB44" s="117">
        <f>-STOA!O44</f>
        <v>-276.47000000000003</v>
      </c>
      <c r="AC44">
        <f t="shared" si="0"/>
        <v>13.427504956590731</v>
      </c>
      <c r="AD44">
        <f t="shared" si="1"/>
        <v>926.89762319073418</v>
      </c>
      <c r="AE44">
        <f>'IDT-1'!C44</f>
        <v>0</v>
      </c>
      <c r="AF44" s="26"/>
      <c r="AG44">
        <f t="shared" si="2"/>
        <v>926.89762319073418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11.582002074688797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4.6757959999999992</v>
      </c>
      <c r="O45">
        <f>BYPL_ISGS_exbus!BB45</f>
        <v>688.42898462368134</v>
      </c>
      <c r="P45" s="77">
        <v>59.94</v>
      </c>
      <c r="Q45" s="77">
        <v>19.429999999999996</v>
      </c>
      <c r="R45" s="80">
        <v>24.350000000000005</v>
      </c>
      <c r="S45" s="80">
        <v>0</v>
      </c>
      <c r="T45" s="78">
        <f>SUMPRODUCT(LTA!F45:AJ45,LTA!F$101:AJ$101,LTA!F$104:AJ$104)</f>
        <v>134.25</v>
      </c>
      <c r="U45" s="78">
        <f>SUMPRODUCT(LTA!F45:AJ45,LTA!F$102:AJ$102,LTA!F$104:AJ$104)</f>
        <v>104.85000000000001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107.03</v>
      </c>
      <c r="AB45" s="117">
        <f>-STOA!O45</f>
        <v>-276.47000000000003</v>
      </c>
      <c r="AC45">
        <f t="shared" si="0"/>
        <v>13.142850241417975</v>
      </c>
      <c r="AD45">
        <f t="shared" si="1"/>
        <v>914.923932456952</v>
      </c>
      <c r="AE45">
        <f>'IDT-1'!C45</f>
        <v>0</v>
      </c>
      <c r="AF45" s="26"/>
      <c r="AG45">
        <f t="shared" si="2"/>
        <v>914.923932456952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12.382831950207468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4.7589679999999985</v>
      </c>
      <c r="O46">
        <f>BYPL_ISGS_exbus!BB46</f>
        <v>670.38620753504813</v>
      </c>
      <c r="P46" s="77">
        <v>59.94</v>
      </c>
      <c r="Q46" s="77">
        <v>19.429999999999996</v>
      </c>
      <c r="R46" s="80">
        <v>24.350000000000005</v>
      </c>
      <c r="S46" s="80">
        <v>0</v>
      </c>
      <c r="T46" s="78">
        <f>SUMPRODUCT(LTA!F46:AJ46,LTA!F$101:AJ$101,LTA!F$104:AJ$104)</f>
        <v>140.4</v>
      </c>
      <c r="U46" s="78">
        <f>SUMPRODUCT(LTA!F46:AJ46,LTA!F$102:AJ$102,LTA!F$104:AJ$104)</f>
        <v>104.87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105.24</v>
      </c>
      <c r="AB46" s="117">
        <f>-STOA!O46</f>
        <v>-276.47000000000003</v>
      </c>
      <c r="AC46">
        <f t="shared" si="0"/>
        <v>13.074787657153543</v>
      </c>
      <c r="AD46">
        <f t="shared" si="1"/>
        <v>897.21321982810196</v>
      </c>
      <c r="AE46">
        <f>'IDT-1'!C46</f>
        <v>0</v>
      </c>
      <c r="AF46" s="26"/>
      <c r="AG46">
        <f t="shared" si="2"/>
        <v>897.21321982810196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8.8560602128211787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4.8411839999999993</v>
      </c>
      <c r="O47">
        <f>BYPL_ISGS_exbus!BB47</f>
        <v>654.70878923982809</v>
      </c>
      <c r="P47" s="77">
        <v>59.94</v>
      </c>
      <c r="Q47" s="77">
        <v>19.429999999999996</v>
      </c>
      <c r="R47" s="80">
        <v>24.350000000000005</v>
      </c>
      <c r="S47" s="80">
        <v>0</v>
      </c>
      <c r="T47" s="78">
        <f>SUMPRODUCT(LTA!F47:AJ47,LTA!F$101:AJ$101,LTA!F$104:AJ$104)</f>
        <v>146.82999999999998</v>
      </c>
      <c r="U47" s="78">
        <f>SUMPRODUCT(LTA!F47:AJ47,LTA!F$102:AJ$102,LTA!F$104:AJ$104)</f>
        <v>104.95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60.44</v>
      </c>
      <c r="AB47" s="117">
        <f>-STOA!O47</f>
        <v>-276.47000000000003</v>
      </c>
      <c r="AC47">
        <f t="shared" si="0"/>
        <v>13.086573010444653</v>
      </c>
      <c r="AD47">
        <f t="shared" si="1"/>
        <v>918.62946044220439</v>
      </c>
      <c r="AE47">
        <f>'IDT-1'!C47</f>
        <v>0</v>
      </c>
      <c r="AF47" s="26"/>
      <c r="AG47">
        <f t="shared" si="2"/>
        <v>918.62946044220439</v>
      </c>
      <c r="AI47" s="75">
        <f>PXIL!I47</f>
        <v>0</v>
      </c>
      <c r="AJ47" s="75">
        <f>PXIL!O47</f>
        <v>0</v>
      </c>
      <c r="AK47" s="75">
        <f>RTM_IEX!I47</f>
        <v>40.159999999999997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28.68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8.8560602128211787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4.6021839999999994</v>
      </c>
      <c r="O48">
        <f>BYPL_ISGS_exbus!BB48</f>
        <v>646.47908531336827</v>
      </c>
      <c r="P48" s="77">
        <v>59.94</v>
      </c>
      <c r="Q48" s="77">
        <v>19.429999999999996</v>
      </c>
      <c r="R48" s="80">
        <v>24.350000000000005</v>
      </c>
      <c r="S48" s="80">
        <v>0</v>
      </c>
      <c r="T48" s="78">
        <f>SUMPRODUCT(LTA!F48:AJ48,LTA!F$101:AJ$101,LTA!F$104:AJ$104)</f>
        <v>151.94000000000003</v>
      </c>
      <c r="U48" s="78">
        <f>SUMPRODUCT(LTA!F48:AJ48,LTA!F$102:AJ$102,LTA!F$104:AJ$104)</f>
        <v>104.87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61.94</v>
      </c>
      <c r="AB48" s="117">
        <f>-STOA!O48</f>
        <v>-276.47000000000003</v>
      </c>
      <c r="AC48">
        <f t="shared" si="0"/>
        <v>13.002192415891811</v>
      </c>
      <c r="AD48">
        <f t="shared" si="1"/>
        <v>909.12513711029783</v>
      </c>
      <c r="AE48">
        <f>'IDT-1'!C48</f>
        <v>0</v>
      </c>
      <c r="AF48" s="26"/>
      <c r="AG48">
        <f t="shared" si="2"/>
        <v>909.12513711029783</v>
      </c>
      <c r="AI48" s="75">
        <f>PXIL!I48</f>
        <v>0</v>
      </c>
      <c r="AJ48" s="75">
        <f>PXIL!O48</f>
        <v>0</v>
      </c>
      <c r="AK48" s="75">
        <f>RTM_IEX!I48</f>
        <v>42.07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19.12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8.8560602128211787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4.7541879999999992</v>
      </c>
      <c r="O49">
        <f>BYPL_ISGS_exbus!BB49</f>
        <v>649.04946890855751</v>
      </c>
      <c r="P49" s="77">
        <v>59.94</v>
      </c>
      <c r="Q49" s="77">
        <v>19.429999999999996</v>
      </c>
      <c r="R49" s="80">
        <v>24.350000000000005</v>
      </c>
      <c r="S49" s="80">
        <v>0</v>
      </c>
      <c r="T49" s="78">
        <f>SUMPRODUCT(LTA!F49:AJ49,LTA!F$101:AJ$101,LTA!F$104:AJ$104)</f>
        <v>156.76999999999998</v>
      </c>
      <c r="U49" s="78">
        <f>SUMPRODUCT(LTA!F49:AJ49,LTA!F$102:AJ$102,LTA!F$104:AJ$104)</f>
        <v>104.98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63.44</v>
      </c>
      <c r="AB49" s="117">
        <f>-STOA!O49</f>
        <v>-276.47000000000003</v>
      </c>
      <c r="AC49">
        <f t="shared" si="0"/>
        <v>13.049205426729474</v>
      </c>
      <c r="AD49">
        <f t="shared" si="1"/>
        <v>914.42051169464912</v>
      </c>
      <c r="AE49">
        <f>'IDT-1'!C49</f>
        <v>0</v>
      </c>
      <c r="AF49" s="26"/>
      <c r="AG49">
        <f t="shared" si="2"/>
        <v>914.42051169464912</v>
      </c>
      <c r="AI49" s="75">
        <f>PXIL!I49</f>
        <v>0</v>
      </c>
      <c r="AJ49" s="75">
        <f>PXIL!O49</f>
        <v>0</v>
      </c>
      <c r="AK49" s="75">
        <f>RTM_IEX!I49</f>
        <v>47.81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9.56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8.8560602128211787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4.6853559999999987</v>
      </c>
      <c r="O50">
        <f>BYPL_ISGS_exbus!BB50</f>
        <v>649.04946890855751</v>
      </c>
      <c r="P50" s="77">
        <v>59.94</v>
      </c>
      <c r="Q50" s="77">
        <v>19.429999999999996</v>
      </c>
      <c r="R50" s="80">
        <v>24.350000000000005</v>
      </c>
      <c r="S50" s="80">
        <v>0</v>
      </c>
      <c r="T50" s="78">
        <f>SUMPRODUCT(LTA!F50:AJ50,LTA!F$101:AJ$101,LTA!F$104:AJ$104)</f>
        <v>165.36</v>
      </c>
      <c r="U50" s="78">
        <f>SUMPRODUCT(LTA!F50:AJ50,LTA!F$102:AJ$102,LTA!F$104:AJ$104)</f>
        <v>104.83000000000001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66.44</v>
      </c>
      <c r="AB50" s="117">
        <f>-STOA!O50</f>
        <v>-276.47000000000003</v>
      </c>
      <c r="AC50">
        <f t="shared" si="0"/>
        <v>12.981015705129476</v>
      </c>
      <c r="AD50">
        <f t="shared" si="1"/>
        <v>906.73986941624935</v>
      </c>
      <c r="AE50">
        <f>'IDT-1'!C50</f>
        <v>0</v>
      </c>
      <c r="AF50" s="26"/>
      <c r="AG50">
        <f t="shared" si="2"/>
        <v>906.73986941624935</v>
      </c>
      <c r="AI50" s="75">
        <f>PXIL!I50</f>
        <v>0</v>
      </c>
      <c r="AJ50" s="75">
        <f>PXIL!O50</f>
        <v>0</v>
      </c>
      <c r="AK50" s="75">
        <f>RTM_IEX!I50</f>
        <v>38.25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8.8560602128211787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4.4970239999999988</v>
      </c>
      <c r="O51">
        <f>BYPL_ISGS_exbus!BB51</f>
        <v>649.92588320855748</v>
      </c>
      <c r="P51" s="77">
        <v>59.94</v>
      </c>
      <c r="Q51" s="77">
        <v>19.429999999999996</v>
      </c>
      <c r="R51" s="80">
        <v>24.350000000000005</v>
      </c>
      <c r="S51" s="80">
        <v>0</v>
      </c>
      <c r="T51" s="78">
        <f>SUMPRODUCT(LTA!F51:AJ51,LTA!F$101:AJ$101,LTA!F$104:AJ$104)</f>
        <v>155.27000000000001</v>
      </c>
      <c r="U51" s="78">
        <f>SUMPRODUCT(LTA!F51:AJ51,LTA!F$102:AJ$102,LTA!F$104:AJ$104)</f>
        <v>104.89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66.44</v>
      </c>
      <c r="AB51" s="117">
        <f>-STOA!O51</f>
        <v>-276.47000000000003</v>
      </c>
      <c r="AC51">
        <f t="shared" si="0"/>
        <v>12.940782829369475</v>
      </c>
      <c r="AD51">
        <f t="shared" si="1"/>
        <v>902.20818459200927</v>
      </c>
      <c r="AE51">
        <f>'IDT-1'!C51</f>
        <v>0</v>
      </c>
      <c r="AF51" s="26"/>
      <c r="AG51">
        <f t="shared" si="2"/>
        <v>902.20818459200927</v>
      </c>
      <c r="AI51" s="75">
        <f>PXIL!I51</f>
        <v>0</v>
      </c>
      <c r="AJ51" s="75">
        <f>PXIL!O51</f>
        <v>0</v>
      </c>
      <c r="AK51" s="75">
        <f>RTM_IEX!I51</f>
        <v>43.02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8.8560602128211787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4.5792399999999995</v>
      </c>
      <c r="O52">
        <f>BYPL_ISGS_exbus!BB52</f>
        <v>654.08152209055743</v>
      </c>
      <c r="P52" s="77">
        <v>59.94</v>
      </c>
      <c r="Q52" s="77">
        <v>19.429999999999996</v>
      </c>
      <c r="R52" s="80">
        <v>24.350000000000005</v>
      </c>
      <c r="S52" s="80">
        <v>0</v>
      </c>
      <c r="T52" s="78">
        <f>SUMPRODUCT(LTA!F52:AJ52,LTA!F$101:AJ$101,LTA!F$104:AJ$104)</f>
        <v>155.54</v>
      </c>
      <c r="U52" s="78">
        <f>SUMPRODUCT(LTA!F52:AJ52,LTA!F$102:AJ$102,LTA!F$104:AJ$104)</f>
        <v>104.92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66.44</v>
      </c>
      <c r="AB52" s="117">
        <f>-STOA!O52</f>
        <v>-276.47000000000003</v>
      </c>
      <c r="AC52">
        <f t="shared" si="0"/>
        <v>12.818179952331072</v>
      </c>
      <c r="AD52">
        <f t="shared" si="1"/>
        <v>888.39864235104756</v>
      </c>
      <c r="AE52">
        <f>'IDT-1'!C52</f>
        <v>0</v>
      </c>
      <c r="AF52" s="26"/>
      <c r="AG52">
        <f t="shared" si="2"/>
        <v>888.39864235104756</v>
      </c>
      <c r="AI52" s="75">
        <f>PXIL!I52</f>
        <v>0</v>
      </c>
      <c r="AJ52" s="75">
        <f>PXIL!O52</f>
        <v>0</v>
      </c>
      <c r="AK52" s="75">
        <f>RTM_IEX!I52</f>
        <v>33.46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8.8560602128211787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4.7216839999999989</v>
      </c>
      <c r="O53">
        <f>BYPL_ISGS_exbus!BB53</f>
        <v>654.26753111033349</v>
      </c>
      <c r="P53" s="77">
        <v>59.94</v>
      </c>
      <c r="Q53" s="77">
        <v>19.429999999999996</v>
      </c>
      <c r="R53" s="80">
        <v>24.350000000000005</v>
      </c>
      <c r="S53" s="80">
        <v>0</v>
      </c>
      <c r="T53" s="78">
        <f>SUMPRODUCT(LTA!F53:AJ53,LTA!F$101:AJ$101,LTA!F$104:AJ$104)</f>
        <v>155.42000000000002</v>
      </c>
      <c r="U53" s="78">
        <f>SUMPRODUCT(LTA!F53:AJ53,LTA!F$102:AJ$102,LTA!F$104:AJ$104)</f>
        <v>104.82000000000001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66.44</v>
      </c>
      <c r="AB53" s="117">
        <f>-STOA!O53</f>
        <v>-276.47000000000003</v>
      </c>
      <c r="AC53">
        <f t="shared" si="0"/>
        <v>12.777070338905101</v>
      </c>
      <c r="AD53">
        <f t="shared" si="1"/>
        <v>883.76820498424956</v>
      </c>
      <c r="AE53">
        <f>'IDT-1'!C53</f>
        <v>-10</v>
      </c>
      <c r="AF53" s="26"/>
      <c r="AG53">
        <f t="shared" si="2"/>
        <v>873.76820498424956</v>
      </c>
      <c r="AI53" s="75">
        <f>PXIL!I53</f>
        <v>0</v>
      </c>
      <c r="AJ53" s="75">
        <f>PXIL!O53</f>
        <v>0</v>
      </c>
      <c r="AK53" s="75">
        <f>RTM_IEX!I53</f>
        <v>28.68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8.8445826853291862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4.7675719999999986</v>
      </c>
      <c r="O54">
        <f>BYPL_ISGS_exbus!BB54</f>
        <v>650.11189222833343</v>
      </c>
      <c r="P54" s="77">
        <v>59.94</v>
      </c>
      <c r="Q54" s="77">
        <v>19.429999999999996</v>
      </c>
      <c r="R54" s="80">
        <v>24.350000000000005</v>
      </c>
      <c r="S54" s="80">
        <v>0</v>
      </c>
      <c r="T54" s="78">
        <f>SUMPRODUCT(LTA!F54:AJ54,LTA!F$101:AJ$101,LTA!F$104:AJ$104)</f>
        <v>155.85999999999999</v>
      </c>
      <c r="U54" s="78">
        <f>SUMPRODUCT(LTA!F54:AJ54,LTA!F$102:AJ$102,LTA!F$104:AJ$104)</f>
        <v>104.95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66.44</v>
      </c>
      <c r="AB54" s="117">
        <f>-STOA!O54</f>
        <v>-276.47000000000003</v>
      </c>
      <c r="AC54">
        <f t="shared" si="0"/>
        <v>12.661691528901573</v>
      </c>
      <c r="AD54">
        <f t="shared" si="1"/>
        <v>870.77235538476111</v>
      </c>
      <c r="AE54">
        <f>'IDT-1'!C54</f>
        <v>-25</v>
      </c>
      <c r="AF54" s="26"/>
      <c r="AG54">
        <f t="shared" si="2"/>
        <v>845.77235538476111</v>
      </c>
      <c r="AI54" s="75">
        <f>PXIL!I54</f>
        <v>0</v>
      </c>
      <c r="AJ54" s="75">
        <f>PXIL!O54</f>
        <v>0</v>
      </c>
      <c r="AK54" s="75">
        <f>RTM_IEX!I54</f>
        <v>19.12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8.1177197416456046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4.6805759999999994</v>
      </c>
      <c r="O55">
        <f>BYPL_ISGS_exbus!BB55</f>
        <v>648.50365508805555</v>
      </c>
      <c r="P55" s="77">
        <v>59.94</v>
      </c>
      <c r="Q55" s="77">
        <v>19.429999999999996</v>
      </c>
      <c r="R55" s="80">
        <v>24.350000000000005</v>
      </c>
      <c r="S55" s="80">
        <v>0</v>
      </c>
      <c r="T55" s="78">
        <f>SUMPRODUCT(LTA!F55:AJ55,LTA!F$101:AJ$101,LTA!F$104:AJ$104)</f>
        <v>156.94</v>
      </c>
      <c r="U55" s="78">
        <f>SUMPRODUCT(LTA!F55:AJ55,LTA!F$102:AJ$102,LTA!F$104:AJ$104)</f>
        <v>104.97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66.44</v>
      </c>
      <c r="AB55" s="117">
        <f>-STOA!O55</f>
        <v>-276.47000000000003</v>
      </c>
      <c r="AC55">
        <f t="shared" si="0"/>
        <v>12.734273083362712</v>
      </c>
      <c r="AD55">
        <f t="shared" si="1"/>
        <v>878.94767774633851</v>
      </c>
      <c r="AE55">
        <f>'IDT-1'!C55</f>
        <v>-55</v>
      </c>
      <c r="AF55" s="26"/>
      <c r="AG55">
        <f t="shared" si="2"/>
        <v>823.94767774633851</v>
      </c>
      <c r="AI55" s="75">
        <f>PXIL!I55</f>
        <v>0</v>
      </c>
      <c r="AJ55" s="75">
        <f>PXIL!O55</f>
        <v>0</v>
      </c>
      <c r="AK55" s="75">
        <f>RTM_IEX!I55</f>
        <v>28.69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8.1177197416456046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4.5333519999999989</v>
      </c>
      <c r="O56">
        <f>BYPL_ISGS_exbus!BB56</f>
        <v>624.06294368883505</v>
      </c>
      <c r="P56" s="77">
        <v>59.94</v>
      </c>
      <c r="Q56" s="77">
        <v>19.429999999999996</v>
      </c>
      <c r="R56" s="80">
        <v>24.350000000000005</v>
      </c>
      <c r="S56" s="80">
        <v>0</v>
      </c>
      <c r="T56" s="78">
        <f>SUMPRODUCT(LTA!F56:AJ56,LTA!F$101:AJ$101,LTA!F$104:AJ$104)</f>
        <v>157.17000000000002</v>
      </c>
      <c r="U56" s="78">
        <f>SUMPRODUCT(LTA!F56:AJ56,LTA!F$102:AJ$102,LTA!F$104:AJ$104)</f>
        <v>104.87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-21</v>
      </c>
      <c r="AA56" s="117">
        <f>STOA!I56</f>
        <v>66.44</v>
      </c>
      <c r="AB56" s="117">
        <f>-STOA!O56</f>
        <v>-276.47000000000003</v>
      </c>
      <c r="AC56">
        <f t="shared" si="0"/>
        <v>12.789611929815674</v>
      </c>
      <c r="AD56">
        <f t="shared" si="1"/>
        <v>842.99440350066493</v>
      </c>
      <c r="AE56">
        <f>'IDT-1'!C56</f>
        <v>-41.749000000000002</v>
      </c>
      <c r="AF56" s="26"/>
      <c r="AG56">
        <f t="shared" si="2"/>
        <v>801.24540350066491</v>
      </c>
      <c r="AI56" s="75">
        <f>PXIL!I56</f>
        <v>0</v>
      </c>
      <c r="AJ56" s="75">
        <f>PXIL!O56</f>
        <v>0</v>
      </c>
      <c r="AK56" s="75">
        <f>RTM_IEX!I56</f>
        <v>38.25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8.1177197416456046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4.6213039999999985</v>
      </c>
      <c r="O57">
        <f>BYPL_ISGS_exbus!BB57</f>
        <v>620.821800664835</v>
      </c>
      <c r="P57" s="77">
        <v>59.94</v>
      </c>
      <c r="Q57" s="77">
        <v>19.429999999999996</v>
      </c>
      <c r="R57" s="80">
        <v>24.350000000000005</v>
      </c>
      <c r="S57" s="80">
        <v>0</v>
      </c>
      <c r="T57" s="78">
        <f>SUMPRODUCT(LTA!F57:AJ57,LTA!F$101:AJ$101,LTA!F$104:AJ$104)</f>
        <v>169.61</v>
      </c>
      <c r="U57" s="78">
        <f>SUMPRODUCT(LTA!F57:AJ57,LTA!F$102:AJ$102,LTA!F$104:AJ$104)</f>
        <v>104.91000000000001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-41</v>
      </c>
      <c r="AA57" s="117">
        <f>STOA!I57</f>
        <v>64.94</v>
      </c>
      <c r="AB57" s="117">
        <f>-STOA!O57</f>
        <v>-276.47000000000003</v>
      </c>
      <c r="AC57">
        <f t="shared" si="0"/>
        <v>13.036050399248378</v>
      </c>
      <c r="AD57">
        <f t="shared" si="1"/>
        <v>830.57477400723224</v>
      </c>
      <c r="AE57">
        <f>'IDT-1'!C57</f>
        <v>-29.748999999999999</v>
      </c>
      <c r="AF57" s="26"/>
      <c r="AG57">
        <f t="shared" si="2"/>
        <v>800.82577400723221</v>
      </c>
      <c r="AI57" s="75">
        <f>PXIL!I57</f>
        <v>0</v>
      </c>
      <c r="AJ57" s="75">
        <f>PXIL!O57</f>
        <v>0</v>
      </c>
      <c r="AK57" s="75">
        <f>RTM_IEX!I57</f>
        <v>38.25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8.1177197416456046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4.8689079999999985</v>
      </c>
      <c r="O58">
        <f>BYPL_ISGS_exbus!BB58</f>
        <v>620.821800664835</v>
      </c>
      <c r="P58" s="77">
        <v>59.94</v>
      </c>
      <c r="Q58" s="77">
        <v>19.429999999999996</v>
      </c>
      <c r="R58" s="80">
        <v>24.350000000000005</v>
      </c>
      <c r="S58" s="80">
        <v>0</v>
      </c>
      <c r="T58" s="78">
        <f>SUMPRODUCT(LTA!F58:AJ58,LTA!F$101:AJ$101,LTA!F$104:AJ$104)</f>
        <v>167.99999999999997</v>
      </c>
      <c r="U58" s="78">
        <f>SUMPRODUCT(LTA!F58:AJ58,LTA!F$102:AJ$102,LTA!F$104:AJ$104)</f>
        <v>116.03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-21</v>
      </c>
      <c r="AA58" s="117">
        <f>STOA!I58</f>
        <v>63.739999999999995</v>
      </c>
      <c r="AB58" s="117">
        <f>-STOA!O58</f>
        <v>-276.47000000000003</v>
      </c>
      <c r="AC58">
        <f t="shared" si="0"/>
        <v>12.849666764004471</v>
      </c>
      <c r="AD58">
        <f t="shared" si="1"/>
        <v>849.75876164247597</v>
      </c>
      <c r="AE58">
        <f>'IDT-1'!C58</f>
        <v>-38.308999999999997</v>
      </c>
      <c r="AF58" s="26"/>
      <c r="AG58">
        <f t="shared" si="2"/>
        <v>811.44976164247601</v>
      </c>
      <c r="AI58" s="75">
        <f>PXIL!I58</f>
        <v>0</v>
      </c>
      <c r="AJ58" s="75">
        <f>PXIL!O58</f>
        <v>0</v>
      </c>
      <c r="AK58" s="75">
        <f>RTM_IEX!I58</f>
        <v>28.69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7.8754477180820341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4.5792399999999995</v>
      </c>
      <c r="O59">
        <f>BYPL_ISGS_exbus!BB59</f>
        <v>620.821800664835</v>
      </c>
      <c r="P59" s="77">
        <v>59.94</v>
      </c>
      <c r="Q59" s="77">
        <v>19.429999999999996</v>
      </c>
      <c r="R59" s="80">
        <v>24.350000000000005</v>
      </c>
      <c r="S59" s="80">
        <v>0</v>
      </c>
      <c r="T59" s="78">
        <f>SUMPRODUCT(LTA!F59:AJ59,LTA!F$101:AJ$101,LTA!F$104:AJ$104)</f>
        <v>168.1</v>
      </c>
      <c r="U59" s="78">
        <f>SUMPRODUCT(LTA!F59:AJ59,LTA!F$102:AJ$102,LTA!F$104:AJ$104)</f>
        <v>115.19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</v>
      </c>
      <c r="AA59" s="117">
        <f>STOA!I59</f>
        <v>62.54</v>
      </c>
      <c r="AB59" s="117">
        <f>-STOA!O59</f>
        <v>-276.47000000000003</v>
      </c>
      <c r="AC59">
        <f t="shared" si="0"/>
        <v>12.650351141353205</v>
      </c>
      <c r="AD59">
        <f t="shared" si="1"/>
        <v>867.48613724156371</v>
      </c>
      <c r="AE59">
        <f>'IDT-1'!C59</f>
        <v>-56</v>
      </c>
      <c r="AF59" s="26"/>
      <c r="AG59">
        <f t="shared" si="2"/>
        <v>811.48613724156371</v>
      </c>
      <c r="AI59" s="75">
        <f>PXIL!I59</f>
        <v>0</v>
      </c>
      <c r="AJ59" s="75">
        <f>PXIL!O59</f>
        <v>0</v>
      </c>
      <c r="AK59" s="75">
        <f>RTM_IEX!I59</f>
        <v>28.69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7.8754477180820341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4.6805759999999994</v>
      </c>
      <c r="O60">
        <f>BYPL_ISGS_exbus!BB60</f>
        <v>618.4511998132765</v>
      </c>
      <c r="P60" s="77">
        <v>59.94</v>
      </c>
      <c r="Q60" s="77">
        <v>19.429999999999996</v>
      </c>
      <c r="R60" s="80">
        <v>24.350000000000005</v>
      </c>
      <c r="S60" s="80">
        <v>0</v>
      </c>
      <c r="T60" s="78">
        <f>SUMPRODUCT(LTA!F60:AJ60,LTA!F$101:AJ$101,LTA!F$104:AJ$104)</f>
        <v>166.83</v>
      </c>
      <c r="U60" s="78">
        <f>SUMPRODUCT(LTA!F60:AJ60,LTA!F$102:AJ$102,LTA!F$104:AJ$104)</f>
        <v>114.53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</v>
      </c>
      <c r="AA60" s="117">
        <f>STOA!I60</f>
        <v>60.44</v>
      </c>
      <c r="AB60" s="117">
        <f>-STOA!O60</f>
        <v>-276.47000000000003</v>
      </c>
      <c r="AC60">
        <f t="shared" si="0"/>
        <v>12.552853610659492</v>
      </c>
      <c r="AD60">
        <f t="shared" si="1"/>
        <v>856.50436992069911</v>
      </c>
      <c r="AE60">
        <f>'IDT-1'!C60</f>
        <v>-56</v>
      </c>
      <c r="AF60" s="26"/>
      <c r="AG60">
        <f t="shared" si="2"/>
        <v>800.50436992069911</v>
      </c>
      <c r="AI60" s="75">
        <f>PXIL!I60</f>
        <v>0</v>
      </c>
      <c r="AJ60" s="75">
        <f>PXIL!O60</f>
        <v>0</v>
      </c>
      <c r="AK60" s="75">
        <f>RTM_IEX!I60</f>
        <v>23.91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7.8754477180820341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4.7216839999999989</v>
      </c>
      <c r="O61">
        <f>BYPL_ISGS_exbus!BB61</f>
        <v>620.64229109722589</v>
      </c>
      <c r="P61" s="77">
        <v>59.94</v>
      </c>
      <c r="Q61" s="77">
        <v>19.429999999999996</v>
      </c>
      <c r="R61" s="80">
        <v>24.350000000000005</v>
      </c>
      <c r="S61" s="80">
        <v>0</v>
      </c>
      <c r="T61" s="78">
        <f>SUMPRODUCT(LTA!F61:AJ61,LTA!F$101:AJ$101,LTA!F$104:AJ$104)</f>
        <v>157.92999999999998</v>
      </c>
      <c r="U61" s="78">
        <f>SUMPRODUCT(LTA!F61:AJ61,LTA!F$102:AJ$102,LTA!F$104:AJ$104)</f>
        <v>113.88000000000001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</v>
      </c>
      <c r="AA61" s="117">
        <f>STOA!I61</f>
        <v>57.44</v>
      </c>
      <c r="AB61" s="117">
        <f>-STOA!O61</f>
        <v>-276.47000000000003</v>
      </c>
      <c r="AC61">
        <f t="shared" si="0"/>
        <v>12.251648964358246</v>
      </c>
      <c r="AD61">
        <f t="shared" si="1"/>
        <v>822.57777385094971</v>
      </c>
      <c r="AE61">
        <f>'IDT-1'!C61</f>
        <v>-54</v>
      </c>
      <c r="AF61" s="26"/>
      <c r="AG61">
        <f t="shared" si="2"/>
        <v>768.57777385094971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7.8754477180820341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4.8822919999999996</v>
      </c>
      <c r="O62">
        <f>BYPL_ISGS_exbus!BB62</f>
        <v>620.5621709633109</v>
      </c>
      <c r="P62" s="77">
        <v>59.94</v>
      </c>
      <c r="Q62" s="77">
        <v>19.429999999999996</v>
      </c>
      <c r="R62" s="80">
        <v>24.350000000000005</v>
      </c>
      <c r="S62" s="80">
        <v>0</v>
      </c>
      <c r="T62" s="78">
        <f>SUMPRODUCT(LTA!F62:AJ62,LTA!F$101:AJ$101,LTA!F$104:AJ$104)</f>
        <v>151.17000000000002</v>
      </c>
      <c r="U62" s="78">
        <f>SUMPRODUCT(LTA!F62:AJ62,LTA!F$102:AJ$102,LTA!F$104:AJ$104)</f>
        <v>113.54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-41</v>
      </c>
      <c r="AA62" s="117">
        <f>STOA!I62</f>
        <v>54.44</v>
      </c>
      <c r="AB62" s="117">
        <f>-STOA!O62</f>
        <v>-276.47000000000003</v>
      </c>
      <c r="AC62">
        <f t="shared" si="0"/>
        <v>12.518602358467607</v>
      </c>
      <c r="AD62">
        <f t="shared" si="1"/>
        <v>772.29130832292526</v>
      </c>
      <c r="AE62">
        <f>'IDT-1'!C62</f>
        <v>-11.430999999999999</v>
      </c>
      <c r="AF62" s="26"/>
      <c r="AG62">
        <f t="shared" si="2"/>
        <v>760.86030832292522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7.8754477180820341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46.089315994508972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4.5429119999999985</v>
      </c>
      <c r="O63">
        <f>BYPL_ISGS_exbus!BB63</f>
        <v>620.83227829740645</v>
      </c>
      <c r="P63" s="77">
        <v>59.94</v>
      </c>
      <c r="Q63" s="77">
        <v>19.429999999999996</v>
      </c>
      <c r="R63" s="80">
        <v>24.350000000000005</v>
      </c>
      <c r="S63" s="80">
        <v>0</v>
      </c>
      <c r="T63" s="78">
        <f>SUMPRODUCT(LTA!F63:AJ63,LTA!F$101:AJ$101,LTA!F$104:AJ$104)</f>
        <v>138.65</v>
      </c>
      <c r="U63" s="78">
        <f>SUMPRODUCT(LTA!F63:AJ63,LTA!F$102:AJ$102,LTA!F$104:AJ$104)</f>
        <v>113.19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-52.31</v>
      </c>
      <c r="AA63" s="117">
        <f>STOA!I63</f>
        <v>51.44</v>
      </c>
      <c r="AB63" s="117">
        <f>-STOA!O63</f>
        <v>-276.47000000000003</v>
      </c>
      <c r="AC63">
        <f t="shared" si="0"/>
        <v>12.478742362035355</v>
      </c>
      <c r="AD63">
        <f t="shared" si="1"/>
        <v>745.08121164796205</v>
      </c>
      <c r="AE63">
        <f>'IDT-1'!C63</f>
        <v>0</v>
      </c>
      <c r="AF63" s="26"/>
      <c r="AG63">
        <f t="shared" si="2"/>
        <v>745.08121164796205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7.8754477180820341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46.089315994508972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4.690135999999999</v>
      </c>
      <c r="O64">
        <f>BYPL_ISGS_exbus!BB64</f>
        <v>645.27211461255752</v>
      </c>
      <c r="P64" s="77">
        <v>59.94</v>
      </c>
      <c r="Q64" s="77">
        <v>19.429999999999996</v>
      </c>
      <c r="R64" s="80">
        <v>24.350000000000005</v>
      </c>
      <c r="S64" s="80">
        <v>0</v>
      </c>
      <c r="T64" s="78">
        <f>SUMPRODUCT(LTA!F64:AJ64,LTA!F$101:AJ$101,LTA!F$104:AJ$104)</f>
        <v>128.57</v>
      </c>
      <c r="U64" s="78">
        <f>SUMPRODUCT(LTA!F64:AJ64,LTA!F$102:AJ$102,LTA!F$104:AJ$104)</f>
        <v>112.49000000000001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-60</v>
      </c>
      <c r="AA64" s="117">
        <f>STOA!I64</f>
        <v>48.44</v>
      </c>
      <c r="AB64" s="117">
        <f>-STOA!O64</f>
        <v>-276.47000000000003</v>
      </c>
      <c r="AC64">
        <f t="shared" si="0"/>
        <v>12.642117293454367</v>
      </c>
      <c r="AD64">
        <f t="shared" si="1"/>
        <v>748.03489703169419</v>
      </c>
      <c r="AE64">
        <f>'IDT-1'!C64</f>
        <v>0</v>
      </c>
      <c r="AF64" s="26"/>
      <c r="AG64">
        <f t="shared" si="2"/>
        <v>748.03489703169419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7.8754477180820341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46.089315994508972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4.8182399999999985</v>
      </c>
      <c r="O65">
        <f>BYPL_ISGS_exbus!BB65</f>
        <v>646.9904683005575</v>
      </c>
      <c r="P65" s="77">
        <v>59.94</v>
      </c>
      <c r="Q65" s="77">
        <v>19.429999999999996</v>
      </c>
      <c r="R65" s="80">
        <v>24.350000000000005</v>
      </c>
      <c r="S65" s="80">
        <v>0</v>
      </c>
      <c r="T65" s="78">
        <f>SUMPRODUCT(LTA!F65:AJ65,LTA!F$101:AJ$101,LTA!F$104:AJ$104)</f>
        <v>126.83</v>
      </c>
      <c r="U65" s="78">
        <f>SUMPRODUCT(LTA!F65:AJ65,LTA!F$102:AJ$102,LTA!F$104:AJ$104)</f>
        <v>115.13000000000001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-60</v>
      </c>
      <c r="AA65" s="117">
        <f>STOA!I65</f>
        <v>43.94</v>
      </c>
      <c r="AB65" s="117">
        <f>-STOA!O65</f>
        <v>-276.47000000000003</v>
      </c>
      <c r="AC65">
        <f t="shared" si="0"/>
        <v>12.893029946774627</v>
      </c>
      <c r="AD65">
        <f t="shared" si="1"/>
        <v>716.03044206637389</v>
      </c>
      <c r="AE65">
        <f>'IDT-1'!C65</f>
        <v>0</v>
      </c>
      <c r="AF65" s="26"/>
      <c r="AG65">
        <f t="shared" si="2"/>
        <v>716.03044206637389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24.80642386005162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46.089315994508972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4.639467999999999</v>
      </c>
      <c r="O66">
        <f>BYPL_ISGS_exbus!BB66</f>
        <v>646.9904683005575</v>
      </c>
      <c r="P66" s="77">
        <v>59.94</v>
      </c>
      <c r="Q66" s="77">
        <v>19.429999999999996</v>
      </c>
      <c r="R66" s="80">
        <v>24.350000000000005</v>
      </c>
      <c r="S66" s="80">
        <v>0</v>
      </c>
      <c r="T66" s="78">
        <f>SUMPRODUCT(LTA!F66:AJ66,LTA!F$101:AJ$101,LTA!F$104:AJ$104)</f>
        <v>117.34</v>
      </c>
      <c r="U66" s="78">
        <f>SUMPRODUCT(LTA!F66:AJ66,LTA!F$102:AJ$102,LTA!F$104:AJ$104)</f>
        <v>114.91000000000001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-40</v>
      </c>
      <c r="AA66" s="117">
        <f>STOA!I66</f>
        <v>40.94</v>
      </c>
      <c r="AB66" s="117">
        <f>-STOA!O66</f>
        <v>-276.47000000000003</v>
      </c>
      <c r="AC66">
        <f t="shared" si="0"/>
        <v>12.662257517558098</v>
      </c>
      <c r="AD66">
        <f t="shared" si="1"/>
        <v>750.30341863755984</v>
      </c>
      <c r="AE66">
        <f>'IDT-1'!C66</f>
        <v>-19.050999999999998</v>
      </c>
      <c r="AF66" s="26"/>
      <c r="AG66">
        <f t="shared" si="2"/>
        <v>731.2524186375598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7.8754477180820341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46.090000000000011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4.639467999999999</v>
      </c>
      <c r="O67">
        <f>BYPL_ISGS_exbus!BB67</f>
        <v>661.38056256245602</v>
      </c>
      <c r="P67" s="77">
        <v>59.94</v>
      </c>
      <c r="Q67" s="77">
        <v>19.429999999999996</v>
      </c>
      <c r="R67" s="80">
        <v>24.350000000000005</v>
      </c>
      <c r="S67" s="80">
        <v>0</v>
      </c>
      <c r="T67" s="78">
        <f>SUMPRODUCT(LTA!F67:AJ67,LTA!F$101:AJ$101,LTA!F$104:AJ$104)</f>
        <v>105.29</v>
      </c>
      <c r="U67" s="78">
        <f>SUMPRODUCT(LTA!F67:AJ67,LTA!F$102:AJ$102,LTA!F$104:AJ$104)</f>
        <v>114.66000000000001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-20</v>
      </c>
      <c r="AA67" s="117">
        <f>STOA!I67</f>
        <v>33.44</v>
      </c>
      <c r="AB67" s="117">
        <f>-STOA!O67</f>
        <v>-276.47000000000003</v>
      </c>
      <c r="AC67">
        <f t="shared" si="0"/>
        <v>12.288101225817888</v>
      </c>
      <c r="AD67">
        <f t="shared" si="1"/>
        <v>748.33737705472026</v>
      </c>
      <c r="AE67">
        <f>'IDT-1'!C67</f>
        <v>-11.007</v>
      </c>
      <c r="AF67" s="26"/>
      <c r="AG67">
        <f t="shared" si="2"/>
        <v>737.33037705472032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7.8754477180820341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46.090000000000011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4.4100279999999996</v>
      </c>
      <c r="O68">
        <f>BYPL_ISGS_exbus!BB68</f>
        <v>678.7239708706644</v>
      </c>
      <c r="P68" s="77">
        <v>59.94</v>
      </c>
      <c r="Q68" s="77">
        <v>19.429999999999996</v>
      </c>
      <c r="R68" s="80">
        <v>24.35</v>
      </c>
      <c r="S68" s="80">
        <v>0</v>
      </c>
      <c r="T68" s="78">
        <f>SUMPRODUCT(LTA!F68:AJ68,LTA!F$101:AJ$101,LTA!F$104:AJ$104)</f>
        <v>96.32</v>
      </c>
      <c r="U68" s="78">
        <f>SUMPRODUCT(LTA!F68:AJ68,LTA!F$102:AJ$102,LTA!F$104:AJ$104)</f>
        <v>114.92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</v>
      </c>
      <c r="AA68" s="117">
        <f>STOA!I68</f>
        <v>30.44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12.291265509319146</v>
      </c>
      <c r="AD68">
        <f t="shared" ref="AD68:AD98" si="4">SUM(B68:AB68,AI68:AR68)-AC68</f>
        <v>758.73818107942725</v>
      </c>
      <c r="AE68">
        <f>'IDT-1'!C68</f>
        <v>-15.664</v>
      </c>
      <c r="AF68" s="26"/>
      <c r="AG68">
        <f t="shared" ref="AG68:AG98" si="5">SUM(AD68:AF68)</f>
        <v>743.07418107942726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8.8579206487112661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4.6346879999999988</v>
      </c>
      <c r="O69">
        <f>BYPL_ISGS_exbus!BB69</f>
        <v>694.55587970302736</v>
      </c>
      <c r="P69" s="77">
        <v>59.94</v>
      </c>
      <c r="Q69" s="77">
        <v>19.429999999999996</v>
      </c>
      <c r="R69" s="80">
        <v>18.489999999999998</v>
      </c>
      <c r="S69" s="80">
        <v>0</v>
      </c>
      <c r="T69" s="78">
        <f>SUMPRODUCT(LTA!F69:AJ69,LTA!F$101:AJ$101,LTA!F$104:AJ$104)</f>
        <v>83.84</v>
      </c>
      <c r="U69" s="78">
        <f>SUMPRODUCT(LTA!F69:AJ69,LTA!F$102:AJ$102,LTA!F$104:AJ$104)</f>
        <v>115.05000000000001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-35</v>
      </c>
      <c r="AA69" s="117">
        <f>STOA!I69</f>
        <v>25.94</v>
      </c>
      <c r="AB69" s="117">
        <f>-STOA!O69</f>
        <v>-276.47000000000003</v>
      </c>
      <c r="AC69">
        <f t="shared" si="3"/>
        <v>12.364159714444455</v>
      </c>
      <c r="AD69">
        <f t="shared" si="4"/>
        <v>756.90432863729416</v>
      </c>
      <c r="AE69">
        <f>'IDT-1'!C69</f>
        <v>0</v>
      </c>
      <c r="AF69" s="26"/>
      <c r="AG69">
        <f t="shared" si="5"/>
        <v>756.90432863729416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7.8754477180820341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4.4186319999999988</v>
      </c>
      <c r="O70">
        <f>BYPL_ISGS_exbus!BB70</f>
        <v>709.1503982370109</v>
      </c>
      <c r="P70" s="77">
        <v>59.94</v>
      </c>
      <c r="Q70" s="77">
        <v>19.429999999999996</v>
      </c>
      <c r="R70" s="80">
        <v>13.910000000000002</v>
      </c>
      <c r="S70" s="80">
        <v>0</v>
      </c>
      <c r="T70" s="78">
        <f>SUMPRODUCT(LTA!F70:AJ70,LTA!F$101:AJ$101,LTA!F$104:AJ$104)</f>
        <v>71.61</v>
      </c>
      <c r="U70" s="78">
        <f>SUMPRODUCT(LTA!F70:AJ70,LTA!F$102:AJ$102,LTA!F$104:AJ$104)</f>
        <v>115.35000000000001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19.940000000000001</v>
      </c>
      <c r="AB70" s="117">
        <f>-STOA!O70</f>
        <v>-276.47000000000003</v>
      </c>
      <c r="AC70">
        <f t="shared" si="3"/>
        <v>12.017612597288112</v>
      </c>
      <c r="AD70">
        <f t="shared" si="4"/>
        <v>778.13686535780482</v>
      </c>
      <c r="AE70">
        <f>'IDT-1'!C70</f>
        <v>0</v>
      </c>
      <c r="AF70" s="26"/>
      <c r="AG70">
        <f t="shared" si="5"/>
        <v>778.13686535780482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8.0970205380387625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4.4740799999999989</v>
      </c>
      <c r="O71">
        <f>BYPL_ISGS_exbus!BB71</f>
        <v>725.88843634287718</v>
      </c>
      <c r="P71" s="77">
        <v>59.94</v>
      </c>
      <c r="Q71" s="77">
        <v>19.429999999999996</v>
      </c>
      <c r="R71" s="80">
        <v>6.9426559510141601</v>
      </c>
      <c r="S71" s="80">
        <v>0</v>
      </c>
      <c r="T71" s="78">
        <f>SUMPRODUCT(LTA!F71:AJ71,LTA!F$101:AJ$101,LTA!F$104:AJ$104)</f>
        <v>65.38</v>
      </c>
      <c r="U71" s="78">
        <f>SUMPRODUCT(LTA!F71:AJ71,LTA!F$102:AJ$102,LTA!F$104:AJ$104)</f>
        <v>120.21000000000001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12.44</v>
      </c>
      <c r="AB71" s="117">
        <f>-STOA!O71</f>
        <v>-276.47000000000003</v>
      </c>
      <c r="AC71">
        <f t="shared" si="3"/>
        <v>12.373531038648187</v>
      </c>
      <c r="AD71">
        <f t="shared" si="4"/>
        <v>778.04866179328201</v>
      </c>
      <c r="AE71">
        <f>'IDT-1'!C71</f>
        <v>6</v>
      </c>
      <c r="AF71" s="26"/>
      <c r="AG71">
        <f t="shared" si="5"/>
        <v>784.04866179328201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19.09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8.0970205380387625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4.423411999999999</v>
      </c>
      <c r="O72">
        <f>BYPL_ISGS_exbus!BB72</f>
        <v>745.09951877252706</v>
      </c>
      <c r="P72" s="77">
        <v>59.94</v>
      </c>
      <c r="Q72" s="77">
        <v>19.429999999999996</v>
      </c>
      <c r="R72" s="80">
        <v>2.4</v>
      </c>
      <c r="S72" s="80">
        <v>0</v>
      </c>
      <c r="T72" s="78">
        <f>SUMPRODUCT(LTA!F72:AJ72,LTA!F$101:AJ$101,LTA!F$104:AJ$104)</f>
        <v>53.45</v>
      </c>
      <c r="U72" s="78">
        <f>SUMPRODUCT(LTA!F72:AJ72,LTA!F$102:AJ$102,LTA!F$104:AJ$104)</f>
        <v>120.54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0.75</v>
      </c>
      <c r="Z72" s="75">
        <f>IEX!O72</f>
        <v>0</v>
      </c>
      <c r="AA72" s="117">
        <f>STOA!I72</f>
        <v>9.44</v>
      </c>
      <c r="AB72" s="117">
        <f>-STOA!O72</f>
        <v>-276.47000000000003</v>
      </c>
      <c r="AC72">
        <f t="shared" si="3"/>
        <v>12.461940588482133</v>
      </c>
      <c r="AD72">
        <f t="shared" si="4"/>
        <v>767.91801072208364</v>
      </c>
      <c r="AE72">
        <f>'IDT-1'!C72</f>
        <v>31</v>
      </c>
      <c r="AF72" s="26"/>
      <c r="AG72">
        <f t="shared" si="5"/>
        <v>798.91801072208364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18.28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8.0970205380387625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4.3956879999999989</v>
      </c>
      <c r="O73">
        <f>BYPL_ISGS_exbus!BB73</f>
        <v>757.59018475912706</v>
      </c>
      <c r="P73" s="77">
        <v>59.94</v>
      </c>
      <c r="Q73" s="77">
        <v>19.429999999999996</v>
      </c>
      <c r="R73" s="80">
        <v>0.16</v>
      </c>
      <c r="S73" s="80">
        <v>0</v>
      </c>
      <c r="T73" s="78">
        <f>SUMPRODUCT(LTA!F73:AJ73,LTA!F$101:AJ$101,LTA!F$104:AJ$104)</f>
        <v>43.98</v>
      </c>
      <c r="U73" s="78">
        <f>SUMPRODUCT(LTA!F73:AJ73,LTA!F$102:AJ$102,LTA!F$104:AJ$104)</f>
        <v>120.88000000000001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14.06</v>
      </c>
      <c r="Z73" s="75">
        <f>IEX!O73</f>
        <v>0</v>
      </c>
      <c r="AA73" s="117">
        <f>STOA!I73</f>
        <v>3.44</v>
      </c>
      <c r="AB73" s="117">
        <f>-STOA!O73</f>
        <v>-276.47000000000003</v>
      </c>
      <c r="AC73">
        <f t="shared" si="3"/>
        <v>12.403906222919822</v>
      </c>
      <c r="AD73">
        <f t="shared" si="4"/>
        <v>765.39898707424607</v>
      </c>
      <c r="AE73">
        <f>'IDT-1'!C73</f>
        <v>37.703000000000003</v>
      </c>
      <c r="AF73" s="26"/>
      <c r="AG73">
        <f t="shared" si="5"/>
        <v>803.10198707424604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-38</v>
      </c>
      <c r="AM73" s="75">
        <f>RTM_PXI!I73</f>
        <v>0</v>
      </c>
      <c r="AN73" s="75">
        <f>RTM_PXI!O73</f>
        <v>0</v>
      </c>
      <c r="AO73" s="192">
        <f>GDAM_IEX!I73</f>
        <v>5.3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8.0970205380387625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4.5065839999999993</v>
      </c>
      <c r="O74">
        <f>BYPL_ISGS_exbus!BB74</f>
        <v>759.88271465812704</v>
      </c>
      <c r="P74" s="77">
        <v>59.94</v>
      </c>
      <c r="Q74" s="77">
        <v>19.429999999999996</v>
      </c>
      <c r="R74" s="80">
        <v>0</v>
      </c>
      <c r="S74" s="80">
        <v>0</v>
      </c>
      <c r="T74" s="78">
        <f>SUMPRODUCT(LTA!F74:AJ74,LTA!F$101:AJ$101,LTA!F$104:AJ$104)</f>
        <v>34.79</v>
      </c>
      <c r="U74" s="78">
        <f>SUMPRODUCT(LTA!F74:AJ74,LTA!F$102:AJ$102,LTA!F$104:AJ$104)</f>
        <v>121.38000000000001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18.75</v>
      </c>
      <c r="Z74" s="75">
        <f>IEX!O74</f>
        <v>0</v>
      </c>
      <c r="AA74" s="117">
        <f>STOA!I74</f>
        <v>1.04</v>
      </c>
      <c r="AB74" s="117">
        <f>-STOA!O74</f>
        <v>-276.47000000000003</v>
      </c>
      <c r="AC74">
        <f t="shared" si="3"/>
        <v>12.196825565342724</v>
      </c>
      <c r="AD74">
        <f t="shared" si="4"/>
        <v>786.26949363082304</v>
      </c>
      <c r="AE74">
        <f>'IDT-1'!C74</f>
        <v>33.064</v>
      </c>
      <c r="AF74" s="26"/>
      <c r="AG74">
        <f t="shared" si="5"/>
        <v>819.333493630823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-16</v>
      </c>
      <c r="AM74" s="75">
        <f>RTM_PXI!I74</f>
        <v>0</v>
      </c>
      <c r="AN74" s="75">
        <f>RTM_PXI!O74</f>
        <v>0</v>
      </c>
      <c r="AO74" s="192">
        <f>GDAM_IEX!I74</f>
        <v>8.1199999999999992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8.0970205380387625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4.5706359999999986</v>
      </c>
      <c r="O75">
        <f>BYPL_ISGS_exbus!BB75</f>
        <v>764.19628073412696</v>
      </c>
      <c r="P75" s="77">
        <v>59.94</v>
      </c>
      <c r="Q75" s="77">
        <v>19.429999999999996</v>
      </c>
      <c r="R75" s="80">
        <v>0</v>
      </c>
      <c r="S75" s="80">
        <v>0</v>
      </c>
      <c r="T75" s="78">
        <f>SUMPRODUCT(LTA!F75:AJ75,LTA!F$101:AJ$101,LTA!F$104:AJ$104)</f>
        <v>31.939999999999998</v>
      </c>
      <c r="U75" s="78">
        <f>SUMPRODUCT(LTA!F75:AJ75,LTA!F$102:AJ$102,LTA!F$104:AJ$104)</f>
        <v>121.54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-197.18</v>
      </c>
      <c r="AC75">
        <f t="shared" si="3"/>
        <v>11.50561531627593</v>
      </c>
      <c r="AD75">
        <f t="shared" si="4"/>
        <v>813.45832195588969</v>
      </c>
      <c r="AE75">
        <f>'IDT-1'!C75</f>
        <v>10</v>
      </c>
      <c r="AF75" s="26"/>
      <c r="AG75">
        <f t="shared" si="5"/>
        <v>823.45832195588969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-43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8.0970205380387625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4.5524719999999981</v>
      </c>
      <c r="O76">
        <f>BYPL_ISGS_exbus!BB76</f>
        <v>764.19628073412696</v>
      </c>
      <c r="P76" s="77">
        <v>59.94</v>
      </c>
      <c r="Q76" s="77">
        <v>19.429999999999996</v>
      </c>
      <c r="R76" s="80">
        <v>0</v>
      </c>
      <c r="S76" s="80">
        <v>0</v>
      </c>
      <c r="T76" s="78">
        <f>SUMPRODUCT(LTA!F76:AJ76,LTA!F$101:AJ$101,LTA!F$104:AJ$104)</f>
        <v>32.049999999999997</v>
      </c>
      <c r="U76" s="78">
        <f>SUMPRODUCT(LTA!F76:AJ76,LTA!F$102:AJ$102,LTA!F$104:AJ$104)</f>
        <v>121.86000000000001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-197.18</v>
      </c>
      <c r="AC76">
        <f t="shared" si="3"/>
        <v>11.526995728120323</v>
      </c>
      <c r="AD76">
        <f t="shared" si="4"/>
        <v>811.84877754404522</v>
      </c>
      <c r="AE76">
        <f>'IDT-1'!C76</f>
        <v>20</v>
      </c>
      <c r="AF76" s="26"/>
      <c r="AG76">
        <f t="shared" si="5"/>
        <v>831.84877754404522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8.0970205380387625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4.4788599999999983</v>
      </c>
      <c r="O77">
        <f>BYPL_ISGS_exbus!BB77</f>
        <v>765.00059789612692</v>
      </c>
      <c r="P77" s="77">
        <v>59.94</v>
      </c>
      <c r="Q77" s="77">
        <v>19.429999999999996</v>
      </c>
      <c r="R77" s="80">
        <v>0</v>
      </c>
      <c r="S77" s="80">
        <v>0</v>
      </c>
      <c r="T77" s="78">
        <f>SUMPRODUCT(LTA!F77:AJ77,LTA!F$101:AJ$101,LTA!F$104:AJ$104)</f>
        <v>38.520000000000003</v>
      </c>
      <c r="U77" s="78">
        <f>SUMPRODUCT(LTA!F77:AJ77,LTA!F$102:AJ$102,LTA!F$104:AJ$104)</f>
        <v>120.06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29.11</v>
      </c>
      <c r="AB77" s="117">
        <f>-STOA!O77</f>
        <v>-197.18</v>
      </c>
      <c r="AC77">
        <f t="shared" si="3"/>
        <v>11.826905933545921</v>
      </c>
      <c r="AD77">
        <f t="shared" si="4"/>
        <v>845.62957250061959</v>
      </c>
      <c r="AE77">
        <f>'IDT-1'!C77</f>
        <v>0</v>
      </c>
      <c r="AF77" s="26"/>
      <c r="AG77">
        <f t="shared" si="5"/>
        <v>845.62957250061959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8.0970205380387625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4.5476919999999987</v>
      </c>
      <c r="O78">
        <f>BYPL_ISGS_exbus!BB78</f>
        <v>745.97550718712694</v>
      </c>
      <c r="P78" s="77">
        <v>59.94</v>
      </c>
      <c r="Q78" s="77">
        <v>19.429999999999996</v>
      </c>
      <c r="R78" s="80">
        <v>0</v>
      </c>
      <c r="S78" s="80">
        <v>0</v>
      </c>
      <c r="T78" s="78">
        <f>SUMPRODUCT(LTA!F78:AJ78,LTA!F$101:AJ$101,LTA!F$104:AJ$104)</f>
        <v>38.75</v>
      </c>
      <c r="U78" s="78">
        <f>SUMPRODUCT(LTA!F78:AJ78,LTA!F$102:AJ$102,LTA!F$104:AJ$104)</f>
        <v>120.08000000000001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29.11</v>
      </c>
      <c r="AB78" s="117">
        <f>-STOA!O78</f>
        <v>-197.18</v>
      </c>
      <c r="AC78">
        <f t="shared" si="3"/>
        <v>11.484728306462815</v>
      </c>
      <c r="AD78">
        <f t="shared" si="4"/>
        <v>847.26549141870282</v>
      </c>
      <c r="AE78">
        <f>'IDT-1'!C78</f>
        <v>0</v>
      </c>
      <c r="AF78" s="26"/>
      <c r="AG78">
        <f t="shared" si="5"/>
        <v>847.26549141870282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8.0970205380387625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4.690135999999999</v>
      </c>
      <c r="O79">
        <f>BYPL_ISGS_exbus!BB79</f>
        <v>722.93575733406044</v>
      </c>
      <c r="P79" s="77">
        <v>59.94</v>
      </c>
      <c r="Q79" s="77">
        <v>19.429999999999996</v>
      </c>
      <c r="R79" s="80">
        <v>0</v>
      </c>
      <c r="S79" s="80">
        <v>0</v>
      </c>
      <c r="T79" s="78">
        <f>SUMPRODUCT(LTA!F79:AJ79,LTA!F$101:AJ$101,LTA!F$104:AJ$104)</f>
        <v>39.33</v>
      </c>
      <c r="U79" s="78">
        <f>SUMPRODUCT(LTA!F79:AJ79,LTA!F$102:AJ$102,LTA!F$104:AJ$104)</f>
        <v>120.23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38.67</v>
      </c>
      <c r="AB79" s="117">
        <f>-STOA!O79</f>
        <v>-197.18</v>
      </c>
      <c r="AC79">
        <f t="shared" si="3"/>
        <v>11.480321545222175</v>
      </c>
      <c r="AD79">
        <f t="shared" si="4"/>
        <v>822.66259232687696</v>
      </c>
      <c r="AE79">
        <f>'IDT-1'!C79</f>
        <v>0</v>
      </c>
      <c r="AF79" s="26"/>
      <c r="AG79">
        <f t="shared" si="5"/>
        <v>822.66259232687696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8.7940330314331376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4.561075999999999</v>
      </c>
      <c r="O80">
        <f>BYPL_ISGS_exbus!BB80</f>
        <v>708.23710979016062</v>
      </c>
      <c r="P80" s="77">
        <v>59.94</v>
      </c>
      <c r="Q80" s="77">
        <v>19.429999999999996</v>
      </c>
      <c r="R80" s="80">
        <v>0</v>
      </c>
      <c r="S80" s="80">
        <v>0</v>
      </c>
      <c r="T80" s="78">
        <f>SUMPRODUCT(LTA!F80:AJ80,LTA!F$101:AJ$101,LTA!F$104:AJ$104)</f>
        <v>39.82</v>
      </c>
      <c r="U80" s="78">
        <f>SUMPRODUCT(LTA!F80:AJ80,LTA!F$102:AJ$102,LTA!F$104:AJ$104)</f>
        <v>120.53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48.23</v>
      </c>
      <c r="AB80" s="117">
        <f>-STOA!O80</f>
        <v>-197.18</v>
      </c>
      <c r="AC80">
        <f t="shared" si="3"/>
        <v>11.51807644895529</v>
      </c>
      <c r="AD80">
        <f t="shared" si="4"/>
        <v>810.84414237263832</v>
      </c>
      <c r="AE80">
        <f>'IDT-1'!C80</f>
        <v>0</v>
      </c>
      <c r="AF80" s="26"/>
      <c r="AG80">
        <f t="shared" si="5"/>
        <v>810.84414237263832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8.7940330314331376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4.5151879999999984</v>
      </c>
      <c r="O81">
        <f>BYPL_ISGS_exbus!BB81</f>
        <v>697.8555854561605</v>
      </c>
      <c r="P81" s="77">
        <v>59.94</v>
      </c>
      <c r="Q81" s="77">
        <v>19.429999999999996</v>
      </c>
      <c r="R81" s="80">
        <v>0</v>
      </c>
      <c r="S81" s="80">
        <v>0</v>
      </c>
      <c r="T81" s="78">
        <f>SUMPRODUCT(LTA!F81:AJ81,LTA!F$101:AJ$101,LTA!F$104:AJ$104)</f>
        <v>40.51</v>
      </c>
      <c r="U81" s="78">
        <f>SUMPRODUCT(LTA!F81:AJ81,LTA!F$102:AJ$102,LTA!F$104:AJ$104)</f>
        <v>120.88000000000001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48.23</v>
      </c>
      <c r="AB81" s="117">
        <f>-STOA!O81</f>
        <v>-197.18</v>
      </c>
      <c r="AC81">
        <f t="shared" si="3"/>
        <v>11.613029770859994</v>
      </c>
      <c r="AD81">
        <f t="shared" si="4"/>
        <v>781.36177671673352</v>
      </c>
      <c r="AE81">
        <f>'IDT-1'!C81</f>
        <v>0</v>
      </c>
      <c r="AF81" s="26"/>
      <c r="AG81">
        <f t="shared" si="5"/>
        <v>781.36177671673352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8.7940330314331376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4.4874639999999992</v>
      </c>
      <c r="O82">
        <f>BYPL_ISGS_exbus!BB82</f>
        <v>692.46431254776041</v>
      </c>
      <c r="P82" s="77">
        <v>59.94</v>
      </c>
      <c r="Q82" s="77">
        <v>19.429999999999996</v>
      </c>
      <c r="R82" s="80">
        <v>0</v>
      </c>
      <c r="S82" s="80">
        <v>0</v>
      </c>
      <c r="T82" s="78">
        <f>SUMPRODUCT(LTA!F82:AJ82,LTA!F$101:AJ$101,LTA!F$104:AJ$104)</f>
        <v>43.05</v>
      </c>
      <c r="U82" s="78">
        <f>SUMPRODUCT(LTA!F82:AJ82,LTA!F$102:AJ$102,LTA!F$104:AJ$104)</f>
        <v>119.30000000000001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33.89</v>
      </c>
      <c r="AB82" s="117">
        <f>-STOA!O82</f>
        <v>-197.18</v>
      </c>
      <c r="AC82">
        <f t="shared" si="3"/>
        <v>11.403207960455097</v>
      </c>
      <c r="AD82">
        <f t="shared" si="4"/>
        <v>767.77260161873846</v>
      </c>
      <c r="AE82">
        <f>'IDT-1'!C82</f>
        <v>0</v>
      </c>
      <c r="AF82" s="26"/>
      <c r="AG82">
        <f t="shared" si="5"/>
        <v>767.77260161873846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8.7940330314331376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4.5524719999999981</v>
      </c>
      <c r="O83">
        <f>BYPL_ISGS_exbus!BB83</f>
        <v>687.32467617012685</v>
      </c>
      <c r="P83" s="77">
        <v>59.94</v>
      </c>
      <c r="Q83" s="77">
        <v>19.429999999999996</v>
      </c>
      <c r="R83" s="80">
        <v>0</v>
      </c>
      <c r="S83" s="80">
        <v>0</v>
      </c>
      <c r="T83" s="78">
        <f>SUMPRODUCT(LTA!F83:AJ83,LTA!F$101:AJ$101,LTA!F$104:AJ$104)</f>
        <v>45.75</v>
      </c>
      <c r="U83" s="78">
        <f>SUMPRODUCT(LTA!F83:AJ83,LTA!F$102:AJ$102,LTA!F$104:AJ$104)</f>
        <v>119.45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10.991523827987772</v>
      </c>
      <c r="AD83">
        <f t="shared" si="4"/>
        <v>743.49965737357206</v>
      </c>
      <c r="AE83">
        <f>'IDT-1'!C83</f>
        <v>0</v>
      </c>
      <c r="AF83" s="26"/>
      <c r="AG83">
        <f t="shared" si="5"/>
        <v>743.49965737357206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8.7940330314331376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4.5199679999999987</v>
      </c>
      <c r="O84">
        <f>BYPL_ISGS_exbus!BB84</f>
        <v>685.58159003706407</v>
      </c>
      <c r="P84" s="77">
        <v>59.94</v>
      </c>
      <c r="Q84" s="77">
        <v>19.429999999999996</v>
      </c>
      <c r="R84" s="80">
        <v>0</v>
      </c>
      <c r="S84" s="80">
        <v>0</v>
      </c>
      <c r="T84" s="78">
        <f>SUMPRODUCT(LTA!F84:AJ84,LTA!F$101:AJ$101,LTA!F$104:AJ$104)</f>
        <v>52.48</v>
      </c>
      <c r="U84" s="78">
        <f>SUMPRODUCT(LTA!F84:AJ84,LTA!F$102:AJ$102,LTA!F$104:AJ$104)</f>
        <v>120.31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11.202496930216338</v>
      </c>
      <c r="AD84">
        <f t="shared" si="4"/>
        <v>731.10309413828099</v>
      </c>
      <c r="AE84">
        <f>'IDT-1'!C84</f>
        <v>0</v>
      </c>
      <c r="AF84" s="26"/>
      <c r="AG84">
        <f t="shared" si="5"/>
        <v>731.10309413828099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-67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8.7940330314331376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4.4922439999999986</v>
      </c>
      <c r="O85">
        <f>BYPL_ISGS_exbus!BB85</f>
        <v>688.44477520966859</v>
      </c>
      <c r="P85" s="77">
        <v>59.94</v>
      </c>
      <c r="Q85" s="77">
        <v>19.429999999999996</v>
      </c>
      <c r="R85" s="80">
        <v>0</v>
      </c>
      <c r="S85" s="80">
        <v>0</v>
      </c>
      <c r="T85" s="78">
        <f>SUMPRODUCT(LTA!F85:AJ85,LTA!F$101:AJ$101,LTA!F$104:AJ$104)</f>
        <v>59.43</v>
      </c>
      <c r="U85" s="78">
        <f>SUMPRODUCT(LTA!F85:AJ85,LTA!F$102:AJ$102,LTA!F$104:AJ$104)</f>
        <v>121.10000000000001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11.5885391967677</v>
      </c>
      <c r="AD85">
        <f t="shared" si="4"/>
        <v>708.29251304433387</v>
      </c>
      <c r="AE85">
        <f>'IDT-1'!C85</f>
        <v>0</v>
      </c>
      <c r="AF85" s="26"/>
      <c r="AG85">
        <f t="shared" si="5"/>
        <v>708.29251304433387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8.7940330314331376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46.090000000000011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4.4740799999999989</v>
      </c>
      <c r="O86">
        <f>BYPL_ISGS_exbus!BB86</f>
        <v>688.44477520966859</v>
      </c>
      <c r="P86" s="77">
        <v>59.94</v>
      </c>
      <c r="Q86" s="77">
        <v>19.429999999999996</v>
      </c>
      <c r="R86" s="80">
        <v>0</v>
      </c>
      <c r="S86" s="80">
        <v>0</v>
      </c>
      <c r="T86" s="78">
        <f>SUMPRODUCT(LTA!F86:AJ86,LTA!F$101:AJ$101,LTA!F$104:AJ$104)</f>
        <v>67.010000000000005</v>
      </c>
      <c r="U86" s="78">
        <f>SUMPRODUCT(LTA!F86:AJ86,LTA!F$102:AJ$102,LTA!F$104:AJ$104)</f>
        <v>121.85000000000001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-197.18</v>
      </c>
      <c r="AC86">
        <f t="shared" si="3"/>
        <v>11.672056628789656</v>
      </c>
      <c r="AD86">
        <f t="shared" si="4"/>
        <v>697.61083161231215</v>
      </c>
      <c r="AE86">
        <f>'IDT-1'!C86</f>
        <v>0</v>
      </c>
      <c r="AF86" s="26"/>
      <c r="AG86">
        <f t="shared" si="5"/>
        <v>697.61083161231215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8.7940330314331376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4.6939599999999988</v>
      </c>
      <c r="O87">
        <f>BYPL_ISGS_exbus!BB87</f>
        <v>691.79112392155923</v>
      </c>
      <c r="P87" s="77">
        <v>59.94</v>
      </c>
      <c r="Q87" s="77">
        <v>19.429999999999996</v>
      </c>
      <c r="R87" s="80">
        <v>0</v>
      </c>
      <c r="S87" s="80">
        <v>0</v>
      </c>
      <c r="T87" s="78">
        <f>SUMPRODUCT(LTA!F87:AJ87,LTA!F$101:AJ$101,LTA!F$104:AJ$104)</f>
        <v>68.95</v>
      </c>
      <c r="U87" s="78">
        <f>SUMPRODUCT(LTA!F87:AJ87,LTA!F$102:AJ$102,LTA!F$104:AJ$104)</f>
        <v>131.91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-197.18</v>
      </c>
      <c r="AC87">
        <f t="shared" si="3"/>
        <v>11.914872971720634</v>
      </c>
      <c r="AD87">
        <f t="shared" si="4"/>
        <v>700.85424398127145</v>
      </c>
      <c r="AE87">
        <f>'IDT-1'!C87</f>
        <v>-5</v>
      </c>
      <c r="AF87" s="26"/>
      <c r="AG87">
        <f t="shared" si="5"/>
        <v>695.85424398127145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-122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8.7940330314331376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4.827799999999999</v>
      </c>
      <c r="O88">
        <f>BYPL_ISGS_exbus!BB88</f>
        <v>691.79112392155923</v>
      </c>
      <c r="P88" s="77">
        <v>59.94</v>
      </c>
      <c r="Q88" s="77">
        <v>19.429999999999996</v>
      </c>
      <c r="R88" s="80">
        <v>0</v>
      </c>
      <c r="S88" s="80">
        <v>0</v>
      </c>
      <c r="T88" s="78">
        <f>SUMPRODUCT(LTA!F88:AJ88,LTA!F$101:AJ$101,LTA!F$104:AJ$104)</f>
        <v>70.849999999999994</v>
      </c>
      <c r="U88" s="78">
        <f>SUMPRODUCT(LTA!F88:AJ88,LTA!F$102:AJ$102,LTA!F$104:AJ$104)</f>
        <v>132.24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-197.18</v>
      </c>
      <c r="AC88">
        <f t="shared" si="3"/>
        <v>11.96230914628722</v>
      </c>
      <c r="AD88">
        <f t="shared" si="4"/>
        <v>700.17064780670489</v>
      </c>
      <c r="AE88">
        <f>'IDT-1'!C88</f>
        <v>-15</v>
      </c>
      <c r="AF88" s="26"/>
      <c r="AG88">
        <f t="shared" si="5"/>
        <v>685.17064780670489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8.7940330314331376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4.5381319999999992</v>
      </c>
      <c r="O89">
        <f>BYPL_ISGS_exbus!BB89</f>
        <v>607.93224603032047</v>
      </c>
      <c r="P89" s="77">
        <v>59.94</v>
      </c>
      <c r="Q89" s="77">
        <v>19.429999999999996</v>
      </c>
      <c r="R89" s="80">
        <v>0</v>
      </c>
      <c r="S89" s="80">
        <v>0</v>
      </c>
      <c r="T89" s="78">
        <f>SUMPRODUCT(LTA!F89:AJ89,LTA!F$101:AJ$101,LTA!F$104:AJ$104)</f>
        <v>70.099999999999994</v>
      </c>
      <c r="U89" s="78">
        <f>SUMPRODUCT(LTA!F89:AJ89,LTA!F$102:AJ$102,LTA!F$104:AJ$104)</f>
        <v>132.53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-197.18</v>
      </c>
      <c r="AC89">
        <f t="shared" si="3"/>
        <v>10.329941190224789</v>
      </c>
      <c r="AD89">
        <f t="shared" si="4"/>
        <v>717.1944698715289</v>
      </c>
      <c r="AE89">
        <f>'IDT-1'!C89</f>
        <v>-20</v>
      </c>
      <c r="AF89" s="26"/>
      <c r="AG89">
        <f t="shared" si="5"/>
        <v>697.1944698715289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8.7940330314331376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4.5562959999999988</v>
      </c>
      <c r="O90">
        <f>BYPL_ISGS_exbus!BB90</f>
        <v>580.90408500396643</v>
      </c>
      <c r="P90" s="77">
        <v>59.94</v>
      </c>
      <c r="Q90" s="77">
        <v>19.429999999999996</v>
      </c>
      <c r="R90" s="80">
        <v>0</v>
      </c>
      <c r="S90" s="80">
        <v>0</v>
      </c>
      <c r="T90" s="78">
        <f>SUMPRODUCT(LTA!F90:AJ90,LTA!F$101:AJ$101,LTA!F$104:AJ$104)</f>
        <v>69.52</v>
      </c>
      <c r="U90" s="78">
        <f>SUMPRODUCT(LTA!F90:AJ90,LTA!F$102:AJ$102,LTA!F$104:AJ$104)</f>
        <v>132.74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-197.18</v>
      </c>
      <c r="AC90">
        <f t="shared" si="3"/>
        <v>10.088997216392873</v>
      </c>
      <c r="AD90">
        <f t="shared" si="4"/>
        <v>690.05541681900661</v>
      </c>
      <c r="AE90">
        <f>'IDT-1'!C90</f>
        <v>-35</v>
      </c>
      <c r="AF90" s="26"/>
      <c r="AG90">
        <f t="shared" si="5"/>
        <v>655.05541681900661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8.8560602128211787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4.749407999999999</v>
      </c>
      <c r="O91">
        <f>BYPL_ISGS_exbus!BB91</f>
        <v>580.69596899487522</v>
      </c>
      <c r="P91" s="77">
        <v>59.94</v>
      </c>
      <c r="Q91" s="77">
        <v>19.429999999999996</v>
      </c>
      <c r="R91" s="80">
        <v>0</v>
      </c>
      <c r="S91" s="80">
        <v>0</v>
      </c>
      <c r="T91" s="78">
        <f>SUMPRODUCT(LTA!F91:AJ91,LTA!F$101:AJ$101,LTA!F$104:AJ$104)</f>
        <v>68.930000000000007</v>
      </c>
      <c r="U91" s="78">
        <f>SUMPRODUCT(LTA!F91:AJ91,LTA!F$102:AJ$102,LTA!F$104:AJ$104)</f>
        <v>132.86000000000001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-197.18</v>
      </c>
      <c r="AC91">
        <f t="shared" si="3"/>
        <v>10.040884382698108</v>
      </c>
      <c r="AD91">
        <f t="shared" si="4"/>
        <v>694.68055282499813</v>
      </c>
      <c r="AE91">
        <f>'IDT-1'!C91</f>
        <v>-60</v>
      </c>
      <c r="AF91" s="26"/>
      <c r="AG91">
        <f t="shared" si="5"/>
        <v>634.68055282499813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8.8560602128211787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4.6299079999999995</v>
      </c>
      <c r="O92">
        <f>BYPL_ISGS_exbus!BB92</f>
        <v>581.456208719355</v>
      </c>
      <c r="P92" s="77">
        <v>59.94</v>
      </c>
      <c r="Q92" s="77">
        <v>19.429999999999996</v>
      </c>
      <c r="R92" s="80">
        <v>0</v>
      </c>
      <c r="S92" s="80">
        <v>0</v>
      </c>
      <c r="T92" s="78">
        <f>SUMPRODUCT(LTA!F92:AJ92,LTA!F$101:AJ$101,LTA!F$104:AJ$104)</f>
        <v>68.13</v>
      </c>
      <c r="U92" s="78">
        <f>SUMPRODUCT(LTA!F92:AJ92,LTA!F$102:AJ$102,LTA!F$104:AJ$104)</f>
        <v>132.96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-197.18</v>
      </c>
      <c r="AC92">
        <f t="shared" si="3"/>
        <v>9.9959722546625542</v>
      </c>
      <c r="AD92">
        <f t="shared" si="4"/>
        <v>699.66620467751363</v>
      </c>
      <c r="AE92">
        <f>'IDT-1'!C92</f>
        <v>-90</v>
      </c>
      <c r="AF92" s="26"/>
      <c r="AG92">
        <f t="shared" si="5"/>
        <v>609.66620467751363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8.8560602128211787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47.39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4.7169039999999995</v>
      </c>
      <c r="O93">
        <f>BYPL_ISGS_exbus!BB93</f>
        <v>580.56950891472889</v>
      </c>
      <c r="P93" s="77">
        <v>59.94</v>
      </c>
      <c r="Q93" s="77">
        <v>19.429999999999996</v>
      </c>
      <c r="R93" s="80">
        <v>0</v>
      </c>
      <c r="S93" s="80">
        <v>0</v>
      </c>
      <c r="T93" s="78">
        <f>SUMPRODUCT(LTA!F93:AJ93,LTA!F$101:AJ$101,LTA!F$104:AJ$104)</f>
        <v>55.19</v>
      </c>
      <c r="U93" s="78">
        <f>SUMPRODUCT(LTA!F93:AJ93,LTA!F$102:AJ$102,LTA!F$104:AJ$104)</f>
        <v>128.57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-36</v>
      </c>
      <c r="AA93" s="117">
        <f>STOA!I93</f>
        <v>0.35</v>
      </c>
      <c r="AB93" s="117">
        <f>-STOA!O93</f>
        <v>-197.18</v>
      </c>
      <c r="AC93">
        <f t="shared" si="3"/>
        <v>10.424949150124538</v>
      </c>
      <c r="AD93">
        <f t="shared" si="4"/>
        <v>617.4075239774254</v>
      </c>
      <c r="AE93">
        <f>'IDT-1'!C93</f>
        <v>-54</v>
      </c>
      <c r="AF93" s="26"/>
      <c r="AG93">
        <f t="shared" si="5"/>
        <v>563.4075239774254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8.8560602128211787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47.39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4.8230199999999988</v>
      </c>
      <c r="O94">
        <f>BYPL_ISGS_exbus!BB94</f>
        <v>580.82968705262351</v>
      </c>
      <c r="P94" s="77">
        <v>59.94</v>
      </c>
      <c r="Q94" s="77">
        <v>19.429999999999996</v>
      </c>
      <c r="R94" s="80">
        <v>0</v>
      </c>
      <c r="S94" s="80">
        <v>0</v>
      </c>
      <c r="T94" s="78">
        <f>SUMPRODUCT(LTA!F94:AJ94,LTA!F$101:AJ$101,LTA!F$104:AJ$104)</f>
        <v>56.11</v>
      </c>
      <c r="U94" s="78">
        <f>SUMPRODUCT(LTA!F94:AJ94,LTA!F$102:AJ$102,LTA!F$104:AJ$104)</f>
        <v>128.75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-116</v>
      </c>
      <c r="AA94" s="117">
        <f>STOA!I94</f>
        <v>0.35</v>
      </c>
      <c r="AB94" s="117">
        <f>-STOA!O94</f>
        <v>-197.18</v>
      </c>
      <c r="AC94">
        <f t="shared" si="3"/>
        <v>11.12146835774705</v>
      </c>
      <c r="AD94">
        <f t="shared" si="4"/>
        <v>541.1772989076976</v>
      </c>
      <c r="AE94">
        <f>'IDT-1'!C94</f>
        <v>0</v>
      </c>
      <c r="AF94" s="26"/>
      <c r="AG94">
        <f t="shared" si="5"/>
        <v>541.1772989076976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-41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8.8560602128211787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4.5983599999999987</v>
      </c>
      <c r="O95">
        <f>BYPL_ISGS_exbus!BB95</f>
        <v>575.88873456515444</v>
      </c>
      <c r="P95" s="77">
        <v>59.94</v>
      </c>
      <c r="Q95" s="77">
        <v>19.429999999999996</v>
      </c>
      <c r="R95" s="80">
        <v>0</v>
      </c>
      <c r="S95" s="80">
        <v>0</v>
      </c>
      <c r="T95" s="78">
        <f>SUMPRODUCT(LTA!F95:AJ95,LTA!F$101:AJ$101,LTA!F$104:AJ$104)</f>
        <v>56.8</v>
      </c>
      <c r="U95" s="78">
        <f>SUMPRODUCT(LTA!F95:AJ95,LTA!F$102:AJ$102,LTA!F$104:AJ$104)</f>
        <v>128.71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-105</v>
      </c>
      <c r="AA95" s="117">
        <f>STOA!I95</f>
        <v>0.35</v>
      </c>
      <c r="AB95" s="117">
        <f>-STOA!O95</f>
        <v>-197.18</v>
      </c>
      <c r="AC95">
        <f t="shared" si="3"/>
        <v>11.268171645823427</v>
      </c>
      <c r="AD95">
        <f t="shared" si="4"/>
        <v>515.51498313215222</v>
      </c>
      <c r="AE95">
        <f>'IDT-1'!C95</f>
        <v>0</v>
      </c>
      <c r="AF95" s="26"/>
      <c r="AG95">
        <f t="shared" si="5"/>
        <v>515.51498313215222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-73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8.8560602128211787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4.8507439999999988</v>
      </c>
      <c r="O96">
        <f>BYPL_ISGS_exbus!BB96</f>
        <v>570.23631353020107</v>
      </c>
      <c r="P96" s="77">
        <v>59.94</v>
      </c>
      <c r="Q96" s="77">
        <v>19.43</v>
      </c>
      <c r="R96" s="80">
        <v>0</v>
      </c>
      <c r="S96" s="80">
        <v>0</v>
      </c>
      <c r="T96" s="78">
        <f>SUMPRODUCT(LTA!F96:AJ96,LTA!F$101:AJ$101,LTA!F$104:AJ$104)</f>
        <v>57.49</v>
      </c>
      <c r="U96" s="78">
        <f>SUMPRODUCT(LTA!F96:AJ96,LTA!F$102:AJ$102,LTA!F$104:AJ$104)</f>
        <v>129.15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-133</v>
      </c>
      <c r="AA96" s="117">
        <f>STOA!I96</f>
        <v>0.35</v>
      </c>
      <c r="AB96" s="117">
        <f>-STOA!O96</f>
        <v>-197.18</v>
      </c>
      <c r="AC96">
        <f t="shared" si="3"/>
        <v>11.381523487793157</v>
      </c>
      <c r="AD96">
        <f t="shared" si="4"/>
        <v>494.13159425522917</v>
      </c>
      <c r="AE96">
        <f>'IDT-1'!C96</f>
        <v>0</v>
      </c>
      <c r="AF96" s="26"/>
      <c r="AG96">
        <f t="shared" si="5"/>
        <v>494.13159425522917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8.8560602128211787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4.6939599999999988</v>
      </c>
      <c r="O97">
        <f>BYPL_ISGS_exbus!BB97</f>
        <v>568.64249647831627</v>
      </c>
      <c r="P97" s="77">
        <v>59.94</v>
      </c>
      <c r="Q97" s="77">
        <v>19.43</v>
      </c>
      <c r="R97" s="80">
        <v>0</v>
      </c>
      <c r="S97" s="80">
        <v>0</v>
      </c>
      <c r="T97" s="78">
        <f>SUMPRODUCT(LTA!F97:AJ97,LTA!F$101:AJ$101,LTA!F$104:AJ$104)</f>
        <v>61.85</v>
      </c>
      <c r="U97" s="78">
        <f>SUMPRODUCT(LTA!F97:AJ97,LTA!F$102:AJ$102,LTA!F$104:AJ$104)</f>
        <v>129.91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-154</v>
      </c>
      <c r="AA97" s="117">
        <f>STOA!I97</f>
        <v>0.35</v>
      </c>
      <c r="AB97" s="117">
        <f>-STOA!O97</f>
        <v>-197.18</v>
      </c>
      <c r="AC97">
        <f t="shared" si="3"/>
        <v>11.606493004024866</v>
      </c>
      <c r="AD97">
        <f t="shared" si="4"/>
        <v>475.27602368711257</v>
      </c>
      <c r="AE97">
        <f>'IDT-1'!C97</f>
        <v>0</v>
      </c>
      <c r="AF97" s="26"/>
      <c r="AG97">
        <f t="shared" si="5"/>
        <v>475.27602368711257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-63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8.8560602128211787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4.7082999999999986</v>
      </c>
      <c r="O98">
        <f>BYPL_ISGS_exbus!BB98</f>
        <v>565.57627009705402</v>
      </c>
      <c r="P98" s="77">
        <v>59.94</v>
      </c>
      <c r="Q98" s="77">
        <v>19.43</v>
      </c>
      <c r="R98" s="80">
        <v>0</v>
      </c>
      <c r="S98" s="80">
        <v>0</v>
      </c>
      <c r="T98" s="78">
        <f>SUMPRODUCT(LTA!F98:AJ98,LTA!F$101:AJ$101,LTA!F$104:AJ$104)</f>
        <v>62.41</v>
      </c>
      <c r="U98" s="78">
        <f>SUMPRODUCT(LTA!F98:AJ98,LTA!F$102:AJ$102,LTA!F$104:AJ$104)</f>
        <v>130.24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-169</v>
      </c>
      <c r="AA98" s="117">
        <f>STOA!I98</f>
        <v>0.35</v>
      </c>
      <c r="AB98" s="117">
        <f>-STOA!O98</f>
        <v>-197.18</v>
      </c>
      <c r="AC98">
        <f t="shared" si="3"/>
        <v>11.782787209358057</v>
      </c>
      <c r="AD98">
        <f t="shared" si="4"/>
        <v>450.93784310051706</v>
      </c>
      <c r="AE98">
        <f>'IDT-1'!C98</f>
        <v>0</v>
      </c>
      <c r="AF98" s="26"/>
      <c r="AG98">
        <f t="shared" si="5"/>
        <v>450.93784310051706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0.21438849535226187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1.2034539133420028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0.11050571300000003</v>
      </c>
      <c r="O99">
        <f t="shared" si="6"/>
        <v>15.4578897595014</v>
      </c>
      <c r="P99" s="77">
        <f t="shared" si="6"/>
        <v>1.2822724228983877</v>
      </c>
      <c r="Q99" s="77">
        <f t="shared" si="6"/>
        <v>0.41698562602157591</v>
      </c>
      <c r="R99" s="80">
        <f t="shared" si="6"/>
        <v>0.23383316398775367</v>
      </c>
      <c r="S99" s="80">
        <f t="shared" si="6"/>
        <v>0</v>
      </c>
      <c r="T99" s="78">
        <f t="shared" si="6"/>
        <v>1.9788999999999997</v>
      </c>
      <c r="U99" s="78">
        <f t="shared" si="6"/>
        <v>2.9071699999999994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8.3899999999999999E-3</v>
      </c>
      <c r="Z99" s="75">
        <f t="shared" si="6"/>
        <v>-1.6640775000000001</v>
      </c>
      <c r="AA99" s="117">
        <f t="shared" si="6"/>
        <v>0.76996749999999969</v>
      </c>
      <c r="AB99" s="117">
        <f t="shared" si="6"/>
        <v>-5.6837999999999989</v>
      </c>
      <c r="AC99">
        <f t="shared" si="6"/>
        <v>0.28959544815724619</v>
      </c>
      <c r="AD99">
        <f t="shared" si="6"/>
        <v>16.406071145946132</v>
      </c>
      <c r="AE99">
        <f t="shared" si="6"/>
        <v>-0.18379825</v>
      </c>
      <c r="AG99">
        <f t="shared" si="6"/>
        <v>16.22227289594613</v>
      </c>
      <c r="AI99">
        <f t="shared" si="6"/>
        <v>0</v>
      </c>
      <c r="AJ99">
        <f t="shared" si="6"/>
        <v>0</v>
      </c>
      <c r="AK99">
        <f t="shared" si="6"/>
        <v>0.15550000000000003</v>
      </c>
      <c r="AL99">
        <f t="shared" si="6"/>
        <v>-0.72275</v>
      </c>
      <c r="AM99">
        <f t="shared" si="6"/>
        <v>0</v>
      </c>
      <c r="AN99">
        <f t="shared" si="6"/>
        <v>0</v>
      </c>
      <c r="AO99">
        <f t="shared" si="6"/>
        <v>2.7037500000000003E-2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44947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GT_NG!T3</f>
        <v>12.021801193874904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55.69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5.7021759999999988</v>
      </c>
      <c r="O3">
        <f>TPDDL_ISGS_exbus!BB3</f>
        <v>412.33275074675669</v>
      </c>
      <c r="P3" s="77">
        <v>28.681781255822617</v>
      </c>
      <c r="Q3" s="77">
        <v>6.6921869892121615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229.67000000000002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2.94</v>
      </c>
      <c r="AB3" s="117">
        <f>-STOA!P3</f>
        <v>0</v>
      </c>
      <c r="AC3">
        <f>SUMIF(B3:AB3,"&gt;0")*$AC$2-SUMIF(B3:AB3,"&lt;0")*($AC$2/(1-$AC$2))+SUMIF(AI3:AR3,"&gt;0")*$AC$2-SUMIF(AI3:AR3,"&lt;0")*($AC$2/(1-$AC$2))</f>
        <v>6.9530897062830972</v>
      </c>
      <c r="AD3">
        <f>SUM(B3:AB3,AI3:AR3)-AC3</f>
        <v>722.90439672749392</v>
      </c>
      <c r="AE3">
        <f>'IDT-1'!F3</f>
        <v>0</v>
      </c>
      <c r="AF3" s="26"/>
      <c r="AG3">
        <f>SUM(AD3:AF3)</f>
        <v>722.90439672749392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12.021801193874904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55.69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5.2758559999999992</v>
      </c>
      <c r="O4">
        <f>TPDDL_ISGS_exbus!BB4</f>
        <v>389.50406434658589</v>
      </c>
      <c r="P4" s="77">
        <v>28.681781255822617</v>
      </c>
      <c r="Q4" s="77">
        <v>6.6921869892121615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229.65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-21</v>
      </c>
      <c r="AA4" s="117">
        <f>STOA!J4</f>
        <v>2.94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6.9347103279276965</v>
      </c>
      <c r="AD4">
        <f t="shared" ref="AD4:AD67" si="1">SUM(B4:AB4,AI4:AR4)-AC4</f>
        <v>678.64776970567846</v>
      </c>
      <c r="AE4">
        <f>'IDT-1'!F4</f>
        <v>0</v>
      </c>
      <c r="AF4" s="26"/>
      <c r="AG4">
        <f t="shared" ref="AG4:AG67" si="2">SUM(AD4:AF4)</f>
        <v>678.64776970567846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11.15155601659751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55.69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5.6180799999999991</v>
      </c>
      <c r="O5">
        <f>TPDDL_ISGS_exbus!BB5</f>
        <v>378.7506615623758</v>
      </c>
      <c r="P5" s="77">
        <v>28.681781255822617</v>
      </c>
      <c r="Q5" s="77">
        <v>6.6921869892121615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209.18000000000004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-37</v>
      </c>
      <c r="AA5" s="117">
        <f>STOA!J5</f>
        <v>2.94</v>
      </c>
      <c r="AB5" s="117">
        <f>-STOA!P5</f>
        <v>0</v>
      </c>
      <c r="AC5">
        <f t="shared" si="0"/>
        <v>6.5310040117558721</v>
      </c>
      <c r="AD5">
        <f t="shared" si="1"/>
        <v>661.30005206036287</v>
      </c>
      <c r="AE5">
        <f>'IDT-1'!F5</f>
        <v>0</v>
      </c>
      <c r="AF5" s="26"/>
      <c r="AG5">
        <f t="shared" si="2"/>
        <v>661.30005206036287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11.15155601659751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55.69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5.7687519999999983</v>
      </c>
      <c r="O6">
        <f>TPDDL_ISGS_exbus!BB6</f>
        <v>378.75064032044389</v>
      </c>
      <c r="P6" s="77">
        <v>28.682608695652174</v>
      </c>
      <c r="Q6" s="77">
        <v>6.6921869892121615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185.22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2.94</v>
      </c>
      <c r="AB6" s="117">
        <f>-STOA!P6</f>
        <v>0</v>
      </c>
      <c r="AC6">
        <f t="shared" si="0"/>
        <v>6.3481234024639566</v>
      </c>
      <c r="AD6">
        <f t="shared" si="1"/>
        <v>634.6744108675523</v>
      </c>
      <c r="AE6">
        <f>'IDT-1'!F6</f>
        <v>0</v>
      </c>
      <c r="AF6" s="26"/>
      <c r="AG6">
        <f t="shared" si="2"/>
        <v>634.6744108675523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12.021801193874904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55.69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5.4942719999999987</v>
      </c>
      <c r="O7">
        <f>TPDDL_ISGS_exbus!BB7</f>
        <v>378.7506615623758</v>
      </c>
      <c r="P7" s="77">
        <v>28.682608695652174</v>
      </c>
      <c r="Q7" s="77">
        <v>6.6921869892121615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185.13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</v>
      </c>
      <c r="AA7" s="117">
        <f>STOA!J7</f>
        <v>2.94</v>
      </c>
      <c r="AB7" s="117">
        <f>-STOA!P7</f>
        <v>0</v>
      </c>
      <c r="AC7">
        <f t="shared" si="0"/>
        <v>6.4591118532193432</v>
      </c>
      <c r="AD7">
        <f t="shared" si="1"/>
        <v>623.06920883600628</v>
      </c>
      <c r="AE7">
        <f>'IDT-1'!F7</f>
        <v>0</v>
      </c>
      <c r="AF7" s="26"/>
      <c r="AG7">
        <f t="shared" si="2"/>
        <v>623.06920883600628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12.021801193874904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55.69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5.1520479999999989</v>
      </c>
      <c r="O8">
        <f>TPDDL_ISGS_exbus!BB8</f>
        <v>378.75064032044389</v>
      </c>
      <c r="P8" s="77">
        <v>28.682608695652174</v>
      </c>
      <c r="Q8" s="77">
        <v>6.6921869892121615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185.07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-26</v>
      </c>
      <c r="AA8" s="117">
        <f>STOA!J8</f>
        <v>2.94</v>
      </c>
      <c r="AB8" s="117">
        <f>-STOA!P8</f>
        <v>0</v>
      </c>
      <c r="AC8">
        <f t="shared" si="0"/>
        <v>6.5798658804010763</v>
      </c>
      <c r="AD8">
        <f t="shared" si="1"/>
        <v>608.54620956689268</v>
      </c>
      <c r="AE8">
        <f>'IDT-1'!F8</f>
        <v>0</v>
      </c>
      <c r="AF8" s="26"/>
      <c r="AG8">
        <f t="shared" si="2"/>
        <v>608.54620956689268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12.021801193874904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55.69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4.2211519999999991</v>
      </c>
      <c r="O9">
        <f>TPDDL_ISGS_exbus!BB9</f>
        <v>381.32025591746395</v>
      </c>
      <c r="P9" s="77">
        <v>28.682608695652174</v>
      </c>
      <c r="Q9" s="77">
        <v>6.6921869892121615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184.95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-39</v>
      </c>
      <c r="AA9" s="117">
        <f>STOA!J9</f>
        <v>2.94</v>
      </c>
      <c r="AB9" s="117">
        <f>-STOA!P9</f>
        <v>0</v>
      </c>
      <c r="AC9">
        <f t="shared" si="0"/>
        <v>6.7086462706433911</v>
      </c>
      <c r="AD9">
        <f t="shared" si="1"/>
        <v>596.93614877367031</v>
      </c>
      <c r="AE9">
        <f>'IDT-1'!F9</f>
        <v>0</v>
      </c>
      <c r="AF9" s="26"/>
      <c r="AG9">
        <f t="shared" si="2"/>
        <v>596.93614877367031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12.021801193874904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55.69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4.5014719999999997</v>
      </c>
      <c r="O10">
        <f>TPDDL_ISGS_exbus!BB10</f>
        <v>381.32023467553199</v>
      </c>
      <c r="P10" s="77">
        <v>28.682608695652174</v>
      </c>
      <c r="Q10" s="77">
        <v>6.6921869892121615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187.39999999999998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-51</v>
      </c>
      <c r="AA10" s="117">
        <f>STOA!J10</f>
        <v>2.94</v>
      </c>
      <c r="AB10" s="117">
        <f>-STOA!P10</f>
        <v>0</v>
      </c>
      <c r="AC10">
        <f t="shared" si="0"/>
        <v>6.8392104299807341</v>
      </c>
      <c r="AD10">
        <f t="shared" si="1"/>
        <v>587.53588337240103</v>
      </c>
      <c r="AE10">
        <f>'IDT-1'!F10</f>
        <v>0</v>
      </c>
      <c r="AF10" s="26"/>
      <c r="AG10">
        <f t="shared" si="2"/>
        <v>587.53588337240103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12.021801193874904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4.9114399999999989</v>
      </c>
      <c r="O11">
        <f>TPDDL_ISGS_exbus!BB11</f>
        <v>381.96793157986394</v>
      </c>
      <c r="P11" s="77">
        <v>28.682608695652174</v>
      </c>
      <c r="Q11" s="77">
        <v>6.6921869892121615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187.15999999999997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-60</v>
      </c>
      <c r="AA11" s="117">
        <f>STOA!J11</f>
        <v>2.94</v>
      </c>
      <c r="AB11" s="117">
        <f>-STOA!P11</f>
        <v>0</v>
      </c>
      <c r="AC11">
        <f t="shared" si="0"/>
        <v>6.9512368515707221</v>
      </c>
      <c r="AD11">
        <f t="shared" si="1"/>
        <v>582.07422898379173</v>
      </c>
      <c r="AE11">
        <f>'IDT-1'!F11</f>
        <v>0</v>
      </c>
      <c r="AF11" s="26"/>
      <c r="AG11">
        <f t="shared" si="2"/>
        <v>582.07422898379173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12.021801193874904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5.4662399999999982</v>
      </c>
      <c r="O12">
        <f>TPDDL_ISGS_exbus!BB12</f>
        <v>381.96791033793198</v>
      </c>
      <c r="P12" s="77">
        <v>28.682608695652174</v>
      </c>
      <c r="Q12" s="77">
        <v>6.6921869892121615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187.08999999999997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-68</v>
      </c>
      <c r="AA12" s="117">
        <f>STOA!J12</f>
        <v>2.94</v>
      </c>
      <c r="AB12" s="117">
        <f>-STOA!P12</f>
        <v>0</v>
      </c>
      <c r="AC12">
        <f t="shared" si="0"/>
        <v>7.026527924819284</v>
      </c>
      <c r="AD12">
        <f t="shared" si="1"/>
        <v>574.48371666861124</v>
      </c>
      <c r="AE12">
        <f>'IDT-1'!F12</f>
        <v>0</v>
      </c>
      <c r="AF12" s="26"/>
      <c r="AG12">
        <f t="shared" si="2"/>
        <v>574.48371666861124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12.021801193874904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5.7302079999999984</v>
      </c>
      <c r="O13">
        <f>TPDDL_ISGS_exbus!BB13</f>
        <v>383.32065910666392</v>
      </c>
      <c r="P13" s="77">
        <v>28.682608695652174</v>
      </c>
      <c r="Q13" s="77">
        <v>6.6921869892121615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186.87999999999997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-75</v>
      </c>
      <c r="AA13" s="117">
        <f>STOA!J13</f>
        <v>2.94</v>
      </c>
      <c r="AB13" s="117">
        <f>-STOA!P13</f>
        <v>0</v>
      </c>
      <c r="AC13">
        <f t="shared" si="0"/>
        <v>7.1010539250394924</v>
      </c>
      <c r="AD13">
        <f t="shared" si="1"/>
        <v>568.81590743712297</v>
      </c>
      <c r="AE13">
        <f>'IDT-1'!F13</f>
        <v>0</v>
      </c>
      <c r="AF13" s="26"/>
      <c r="AG13">
        <f t="shared" si="2"/>
        <v>568.81590743712297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12.021801193874904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6.0734418865805715</v>
      </c>
      <c r="M14">
        <f>EDWPCL!W14</f>
        <v>0</v>
      </c>
      <c r="N14">
        <f>'MSW BWN'!W14</f>
        <v>5.4720799999999992</v>
      </c>
      <c r="O14">
        <f>TPDDL_ISGS_exbus!BB14</f>
        <v>383.32063786473196</v>
      </c>
      <c r="P14" s="77">
        <v>28.682608695652174</v>
      </c>
      <c r="Q14" s="77">
        <v>6.6921869892121615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186.54999999999995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-80</v>
      </c>
      <c r="AA14" s="117">
        <f>STOA!J14</f>
        <v>2.94</v>
      </c>
      <c r="AB14" s="117">
        <f>-STOA!P14</f>
        <v>0</v>
      </c>
      <c r="AC14">
        <f t="shared" si="0"/>
        <v>7.1397993837400042</v>
      </c>
      <c r="AD14">
        <f t="shared" si="1"/>
        <v>563.13566437496058</v>
      </c>
      <c r="AE14">
        <f>'IDT-1'!F14</f>
        <v>0</v>
      </c>
      <c r="AF14" s="26"/>
      <c r="AG14">
        <f t="shared" si="2"/>
        <v>563.13566437496058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12.021801193874904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5.8726558113419411</v>
      </c>
      <c r="M15">
        <f>EDWPCL!W15</f>
        <v>0</v>
      </c>
      <c r="N15">
        <f>'MSW BWN'!W15</f>
        <v>5.6402719999999995</v>
      </c>
      <c r="O15">
        <f>TPDDL_ISGS_exbus!BB15</f>
        <v>389.06560672455413</v>
      </c>
      <c r="P15" s="77">
        <v>28.682608695652174</v>
      </c>
      <c r="Q15" s="77">
        <v>6.6921869892121615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186.07999999999998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-90</v>
      </c>
      <c r="AA15" s="117">
        <f>STOA!J15</f>
        <v>2.94</v>
      </c>
      <c r="AB15" s="117">
        <f>-STOA!P15</f>
        <v>0</v>
      </c>
      <c r="AC15">
        <f t="shared" si="0"/>
        <v>7.3191041946772684</v>
      </c>
      <c r="AD15">
        <f t="shared" si="1"/>
        <v>553.19873434860688</v>
      </c>
      <c r="AE15">
        <f>'IDT-1'!F15</f>
        <v>0</v>
      </c>
      <c r="AF15" s="26"/>
      <c r="AG15">
        <f t="shared" si="2"/>
        <v>553.19873434860688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12.021801193874904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5.8281864121280176</v>
      </c>
      <c r="M16">
        <f>EDWPCL!W16</f>
        <v>0</v>
      </c>
      <c r="N16">
        <f>'MSW BWN'!W16</f>
        <v>5.9205919999999992</v>
      </c>
      <c r="O16">
        <f>TPDDL_ISGS_exbus!BB16</f>
        <v>389.06564539658632</v>
      </c>
      <c r="P16" s="77">
        <v>28.682608695652174</v>
      </c>
      <c r="Q16" s="77">
        <v>6.6921869892121615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189.36999999999998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-90</v>
      </c>
      <c r="AA16" s="117">
        <f>STOA!J16</f>
        <v>2.94</v>
      </c>
      <c r="AB16" s="117">
        <f>-STOA!P16</f>
        <v>0</v>
      </c>
      <c r="AC16">
        <f t="shared" si="0"/>
        <v>7.3501320202780693</v>
      </c>
      <c r="AD16">
        <f t="shared" si="1"/>
        <v>556.69359579582431</v>
      </c>
      <c r="AE16">
        <f>'IDT-1'!F16</f>
        <v>0</v>
      </c>
      <c r="AF16" s="26"/>
      <c r="AG16">
        <f t="shared" si="2"/>
        <v>556.69359579582431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12.021801193874904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5.840314430095451</v>
      </c>
      <c r="M17">
        <f>EDWPCL!W17</f>
        <v>0</v>
      </c>
      <c r="N17">
        <f>'MSW BWN'!W17</f>
        <v>5.3938240000000004</v>
      </c>
      <c r="O17">
        <f>TPDDL_ISGS_exbus!BB17</f>
        <v>387.0633332197076</v>
      </c>
      <c r="P17" s="77">
        <v>28.682608695652174</v>
      </c>
      <c r="Q17" s="77">
        <v>6.6921869892121615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189.26999999999998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-83</v>
      </c>
      <c r="AA17" s="117">
        <f>STOA!J17</f>
        <v>2.94</v>
      </c>
      <c r="AB17" s="117">
        <f>-STOA!P17</f>
        <v>0</v>
      </c>
      <c r="AC17">
        <f t="shared" si="0"/>
        <v>7.2649559486242836</v>
      </c>
      <c r="AD17">
        <f t="shared" si="1"/>
        <v>561.16181970856678</v>
      </c>
      <c r="AE17">
        <f>'IDT-1'!F17</f>
        <v>0</v>
      </c>
      <c r="AF17" s="26"/>
      <c r="AG17">
        <f t="shared" si="2"/>
        <v>561.16181970856678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12.021801193874904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5.208111999999999</v>
      </c>
      <c r="O18">
        <f>TPDDL_ISGS_exbus!BB18</f>
        <v>387.06337189173979</v>
      </c>
      <c r="P18" s="77">
        <v>28.682608695652174</v>
      </c>
      <c r="Q18" s="77">
        <v>6.6921869892121615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189.00999999999996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-77</v>
      </c>
      <c r="AA18" s="117">
        <f>STOA!J18</f>
        <v>2.94</v>
      </c>
      <c r="AB18" s="117">
        <f>-STOA!P18</f>
        <v>0</v>
      </c>
      <c r="AC18">
        <f t="shared" si="0"/>
        <v>7.2102862454035259</v>
      </c>
      <c r="AD18">
        <f t="shared" si="1"/>
        <v>567.05729190183479</v>
      </c>
      <c r="AE18">
        <f>'IDT-1'!F18</f>
        <v>0</v>
      </c>
      <c r="AF18" s="26"/>
      <c r="AG18">
        <f t="shared" si="2"/>
        <v>567.05729190183479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12.021801193874904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5.5223039999999983</v>
      </c>
      <c r="O19">
        <f>TPDDL_ISGS_exbus!BB19</f>
        <v>387.06264736344053</v>
      </c>
      <c r="P19" s="77">
        <v>28.682608695652174</v>
      </c>
      <c r="Q19" s="77">
        <v>6.6921869892121615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188.7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-72</v>
      </c>
      <c r="AA19" s="117">
        <f>STOA!J19</f>
        <v>2.8600000000000003</v>
      </c>
      <c r="AB19" s="117">
        <f>-STOA!P19</f>
        <v>0</v>
      </c>
      <c r="AC19">
        <f t="shared" si="0"/>
        <v>7.1652221215435157</v>
      </c>
      <c r="AD19">
        <f t="shared" si="1"/>
        <v>572.02582349739555</v>
      </c>
      <c r="AE19">
        <f>'IDT-1'!F19</f>
        <v>0</v>
      </c>
      <c r="AF19" s="26"/>
      <c r="AG19">
        <f t="shared" si="2"/>
        <v>572.02582349739555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12.021801193874904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5.6741439999999992</v>
      </c>
      <c r="O20">
        <f>TPDDL_ISGS_exbus!BB20</f>
        <v>385.70971127604224</v>
      </c>
      <c r="P20" s="77">
        <v>28.682608695652174</v>
      </c>
      <c r="Q20" s="77">
        <v>6.6921869892121615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188.23999999999998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-61</v>
      </c>
      <c r="AA20" s="117">
        <f>STOA!J20</f>
        <v>2.8600000000000003</v>
      </c>
      <c r="AB20" s="117">
        <f>-STOA!P20</f>
        <v>0</v>
      </c>
      <c r="AC20">
        <f t="shared" si="0"/>
        <v>7.0419212504981532</v>
      </c>
      <c r="AD20">
        <f t="shared" si="1"/>
        <v>580.23532115239379</v>
      </c>
      <c r="AE20">
        <f>'IDT-1'!F20</f>
        <v>0</v>
      </c>
      <c r="AF20" s="26"/>
      <c r="AG20">
        <f t="shared" si="2"/>
        <v>580.23532115239379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12.021801193874904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5.6963359999999996</v>
      </c>
      <c r="O21">
        <f>TPDDL_ISGS_exbus!BB21</f>
        <v>378.03705893467867</v>
      </c>
      <c r="P21" s="77">
        <v>28.682608695652174</v>
      </c>
      <c r="Q21" s="77">
        <v>6.6921869892121615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211.71000000000004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-46</v>
      </c>
      <c r="AA21" s="117">
        <f>STOA!J21</f>
        <v>2.8600000000000003</v>
      </c>
      <c r="AB21" s="117">
        <f>-STOA!P21</f>
        <v>0</v>
      </c>
      <c r="AC21">
        <f t="shared" si="0"/>
        <v>7.2255238371051309</v>
      </c>
      <c r="AD21">
        <f t="shared" si="1"/>
        <v>590.87125822442329</v>
      </c>
      <c r="AE21">
        <f>'IDT-1'!F21</f>
        <v>0</v>
      </c>
      <c r="AF21" s="26"/>
      <c r="AG21">
        <f t="shared" si="2"/>
        <v>590.87125822442329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12.021801193874904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5.7804319999999985</v>
      </c>
      <c r="O22">
        <f>TPDDL_ISGS_exbus!BB22</f>
        <v>378.03704617326548</v>
      </c>
      <c r="P22" s="77">
        <v>28.682608695652174</v>
      </c>
      <c r="Q22" s="77">
        <v>6.6921869892121615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234.20000000000002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-82</v>
      </c>
      <c r="AA22" s="117">
        <f>STOA!J22</f>
        <v>2.8600000000000003</v>
      </c>
      <c r="AB22" s="117">
        <f>-STOA!P22</f>
        <v>0</v>
      </c>
      <c r="AC22">
        <f t="shared" si="0"/>
        <v>7.4774445347378666</v>
      </c>
      <c r="AD22">
        <f t="shared" si="1"/>
        <v>607.19342076537737</v>
      </c>
      <c r="AE22">
        <f>'IDT-1'!F22</f>
        <v>0</v>
      </c>
      <c r="AF22" s="26"/>
      <c r="AG22">
        <f t="shared" si="2"/>
        <v>607.19342076537737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12.021801193874904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55.69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5.9147519999999991</v>
      </c>
      <c r="O23">
        <f>TPDDL_ISGS_exbus!BB23</f>
        <v>373.86356202092981</v>
      </c>
      <c r="P23" s="77">
        <v>28.68</v>
      </c>
      <c r="Q23" s="77">
        <v>6.69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233.69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-47</v>
      </c>
      <c r="AA23" s="117">
        <f>STOA!J23</f>
        <v>2.8600000000000003</v>
      </c>
      <c r="AB23" s="117">
        <f>-STOA!P23</f>
        <v>0</v>
      </c>
      <c r="AC23">
        <f t="shared" si="0"/>
        <v>7.0239499496717173</v>
      </c>
      <c r="AD23">
        <f t="shared" si="1"/>
        <v>646.51295551324347</v>
      </c>
      <c r="AE23">
        <f>'IDT-1'!F23</f>
        <v>0</v>
      </c>
      <c r="AF23" s="26"/>
      <c r="AG23">
        <f t="shared" si="2"/>
        <v>646.51295551324347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12.021801193874904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55.69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5.9824959999999994</v>
      </c>
      <c r="O24">
        <f>TPDDL_ISGS_exbus!BB24</f>
        <v>375.43370804768978</v>
      </c>
      <c r="P24" s="77">
        <v>28.68</v>
      </c>
      <c r="Q24" s="77">
        <v>6.69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2.8600000000000003</v>
      </c>
      <c r="AB24" s="117">
        <f>-STOA!P24</f>
        <v>0</v>
      </c>
      <c r="AC24">
        <f t="shared" si="0"/>
        <v>6.5706287507530483</v>
      </c>
      <c r="AD24">
        <f t="shared" si="1"/>
        <v>699.91416673892218</v>
      </c>
      <c r="AE24">
        <f>'IDT-1'!F24</f>
        <v>0</v>
      </c>
      <c r="AF24" s="26"/>
      <c r="AG24">
        <f t="shared" si="2"/>
        <v>699.91416673892218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12.021801193874904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55.69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5.9486239999999988</v>
      </c>
      <c r="O25">
        <f>TPDDL_ISGS_exbus!BB25</f>
        <v>390.21168500108064</v>
      </c>
      <c r="P25" s="77">
        <v>65.87</v>
      </c>
      <c r="Q25" s="77">
        <v>6.69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232.31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-10</v>
      </c>
      <c r="AA25" s="117">
        <f>STOA!J25</f>
        <v>2.8600000000000003</v>
      </c>
      <c r="AB25" s="117">
        <f>-STOA!P25</f>
        <v>0</v>
      </c>
      <c r="AC25">
        <f t="shared" si="0"/>
        <v>6.9327955991209338</v>
      </c>
      <c r="AD25">
        <f t="shared" si="1"/>
        <v>760.79610484394505</v>
      </c>
      <c r="AE25">
        <f>'IDT-1'!F25</f>
        <v>0</v>
      </c>
      <c r="AF25" s="26"/>
      <c r="AG25">
        <f t="shared" si="2"/>
        <v>760.79610484394505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12.021801193874904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55.69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5.903071999999999</v>
      </c>
      <c r="O26">
        <f>TPDDL_ISGS_exbus!BB26</f>
        <v>448.83420089275438</v>
      </c>
      <c r="P26" s="77">
        <v>65.87</v>
      </c>
      <c r="Q26" s="77">
        <v>23.459999999999997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231.08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2.8600000000000003</v>
      </c>
      <c r="AB26" s="117">
        <f>-STOA!P26</f>
        <v>0</v>
      </c>
      <c r="AC26">
        <f t="shared" si="0"/>
        <v>7.6294155189786412</v>
      </c>
      <c r="AD26">
        <f t="shared" si="1"/>
        <v>829.21644881576128</v>
      </c>
      <c r="AE26">
        <f>'IDT-1'!F26</f>
        <v>0</v>
      </c>
      <c r="AF26" s="26"/>
      <c r="AG26">
        <f t="shared" si="2"/>
        <v>829.21644881576128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12.021801193874904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55.69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5.8189759999999993</v>
      </c>
      <c r="O27">
        <f>TPDDL_ISGS_exbus!BB27</f>
        <v>548.9001576377517</v>
      </c>
      <c r="P27" s="77">
        <v>65.87</v>
      </c>
      <c r="Q27" s="77">
        <v>23.459999999999997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230.08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2.8600000000000003</v>
      </c>
      <c r="AB27" s="117">
        <f>-STOA!P27</f>
        <v>0</v>
      </c>
      <c r="AC27">
        <f t="shared" si="0"/>
        <v>8.544846531145593</v>
      </c>
      <c r="AD27">
        <f t="shared" si="1"/>
        <v>922.28287854859161</v>
      </c>
      <c r="AE27">
        <f>'IDT-1'!F27</f>
        <v>0</v>
      </c>
      <c r="AF27" s="26"/>
      <c r="AG27">
        <f t="shared" si="2"/>
        <v>922.28287854859161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12.021801193874904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5.8645279999999991</v>
      </c>
      <c r="O28">
        <f>TPDDL_ISGS_exbus!BB28</f>
        <v>645.5428240464272</v>
      </c>
      <c r="P28" s="77">
        <v>65.87</v>
      </c>
      <c r="Q28" s="77">
        <v>23.459999999999997</v>
      </c>
      <c r="R28" s="80">
        <v>6.9999999999999993E-2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253.15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2.8600000000000003</v>
      </c>
      <c r="AB28" s="117">
        <f>-STOA!P28</f>
        <v>0</v>
      </c>
      <c r="AC28">
        <f t="shared" si="0"/>
        <v>9.544180302698031</v>
      </c>
      <c r="AD28">
        <f t="shared" si="1"/>
        <v>1075.0217631857145</v>
      </c>
      <c r="AE28">
        <f>'IDT-1'!F28</f>
        <v>-85.05</v>
      </c>
      <c r="AF28" s="26"/>
      <c r="AG28">
        <f t="shared" si="2"/>
        <v>989.97176318571451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12.021801193874904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69.598877600387027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5.6180799999999991</v>
      </c>
      <c r="O29">
        <f>TPDDL_ISGS_exbus!BB29</f>
        <v>666.52071449537959</v>
      </c>
      <c r="P29" s="77">
        <v>65.87</v>
      </c>
      <c r="Q29" s="77">
        <v>23.459999999999997</v>
      </c>
      <c r="R29" s="80">
        <v>0.25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272.96999999999997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2.8600000000000003</v>
      </c>
      <c r="AB29" s="117">
        <f>-STOA!P29</f>
        <v>0</v>
      </c>
      <c r="AC29">
        <f t="shared" si="0"/>
        <v>9.9026071191322167</v>
      </c>
      <c r="AD29">
        <f t="shared" si="1"/>
        <v>1115.3936564186197</v>
      </c>
      <c r="AE29">
        <f>'IDT-1'!F29</f>
        <v>-23.295000000000002</v>
      </c>
      <c r="AF29" s="26"/>
      <c r="AG29">
        <f t="shared" si="2"/>
        <v>1092.0986564186196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12.021801193874904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69.598877600387027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5.2863679999999995</v>
      </c>
      <c r="O30">
        <f>TPDDL_ISGS_exbus!BB30</f>
        <v>689.61852607427954</v>
      </c>
      <c r="P30" s="77">
        <v>65.87</v>
      </c>
      <c r="Q30" s="77">
        <v>23.459999999999997</v>
      </c>
      <c r="R30" s="80">
        <v>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272.38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4.68</v>
      </c>
      <c r="Z30" s="75">
        <f>IEX!P30</f>
        <v>0</v>
      </c>
      <c r="AA30" s="117">
        <f>STOA!J30</f>
        <v>2.8600000000000003</v>
      </c>
      <c r="AB30" s="117">
        <f>-STOA!P30</f>
        <v>0</v>
      </c>
      <c r="AC30">
        <f t="shared" si="0"/>
        <v>10.145540795426538</v>
      </c>
      <c r="AD30">
        <f t="shared" si="1"/>
        <v>1142.7568223212254</v>
      </c>
      <c r="AE30">
        <f>'IDT-1'!F30</f>
        <v>2.2879999999999998</v>
      </c>
      <c r="AF30" s="26"/>
      <c r="AG30">
        <f t="shared" si="2"/>
        <v>1145.0448223212254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12.021801193874904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5.5725279999999993</v>
      </c>
      <c r="O31">
        <f>TPDDL_ISGS_exbus!BB31</f>
        <v>713.01377121147959</v>
      </c>
      <c r="P31" s="77">
        <v>65.87</v>
      </c>
      <c r="Q31" s="77">
        <v>23.459999999999997</v>
      </c>
      <c r="R31" s="80">
        <v>4.3500000000000005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272.45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12.69</v>
      </c>
      <c r="Z31" s="75">
        <f>IEX!P31</f>
        <v>0</v>
      </c>
      <c r="AA31" s="117">
        <f>STOA!J31</f>
        <v>2.8600000000000003</v>
      </c>
      <c r="AB31" s="117">
        <f>-STOA!P31</f>
        <v>0</v>
      </c>
      <c r="AC31">
        <f t="shared" si="0"/>
        <v>10.720874863416354</v>
      </c>
      <c r="AD31">
        <f t="shared" si="1"/>
        <v>1147.2940157900487</v>
      </c>
      <c r="AE31">
        <f>'IDT-1'!F31</f>
        <v>0</v>
      </c>
      <c r="AF31" s="26"/>
      <c r="AG31">
        <f t="shared" si="2"/>
        <v>1147.2940157900487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12.021801193874904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5.8703679999999991</v>
      </c>
      <c r="O32">
        <f>TPDDL_ISGS_exbus!BB32</f>
        <v>731.65338337397952</v>
      </c>
      <c r="P32" s="77">
        <v>65.87</v>
      </c>
      <c r="Q32" s="77">
        <v>23.459999999999997</v>
      </c>
      <c r="R32" s="80">
        <v>10.6</v>
      </c>
      <c r="S32" s="80">
        <v>0</v>
      </c>
      <c r="T32" s="78">
        <f>SUMPRODUCT(LTA!F32:AJ32,LTA!F$101:AJ$101,LTA!F$105:AJ$105)</f>
        <v>0</v>
      </c>
      <c r="U32" s="78">
        <f>SUMPRODUCT(LTA!F32:AJ32,LTA!F$102:AJ$102,LTA!F$105:AJ$105)</f>
        <v>276.47000000000003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19.399999999999999</v>
      </c>
      <c r="Z32" s="75">
        <f>IEX!P32</f>
        <v>0</v>
      </c>
      <c r="AA32" s="117">
        <f>STOA!J32</f>
        <v>2.8600000000000003</v>
      </c>
      <c r="AB32" s="117">
        <f>-STOA!P32</f>
        <v>0</v>
      </c>
      <c r="AC32">
        <f t="shared" si="0"/>
        <v>11.036948442446354</v>
      </c>
      <c r="AD32">
        <f t="shared" si="1"/>
        <v>1182.8953943735187</v>
      </c>
      <c r="AE32">
        <f>'IDT-1'!F32</f>
        <v>0</v>
      </c>
      <c r="AF32" s="26"/>
      <c r="AG32">
        <f t="shared" si="2"/>
        <v>1182.8953943735187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12.021801193874904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5.814303999999999</v>
      </c>
      <c r="O33">
        <f>TPDDL_ISGS_exbus!BB33</f>
        <v>731.65338337397952</v>
      </c>
      <c r="P33" s="77">
        <v>65.87</v>
      </c>
      <c r="Q33" s="77">
        <v>23.459999999999997</v>
      </c>
      <c r="R33" s="80">
        <v>19.059999999999995</v>
      </c>
      <c r="S33" s="80">
        <v>0</v>
      </c>
      <c r="T33" s="78">
        <f>SUMPRODUCT(LTA!F33:AJ33,LTA!F$101:AJ$101,LTA!F$105:AJ$105)</f>
        <v>2.04</v>
      </c>
      <c r="U33" s="78">
        <f>SUMPRODUCT(LTA!F33:AJ33,LTA!F$102:AJ$102,LTA!F$105:AJ$105)</f>
        <v>284.2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24.92</v>
      </c>
      <c r="Z33" s="75">
        <f>IEX!P33</f>
        <v>0</v>
      </c>
      <c r="AA33" s="117">
        <f>STOA!J33</f>
        <v>2.8600000000000003</v>
      </c>
      <c r="AB33" s="117">
        <f>-STOA!P33</f>
        <v>0</v>
      </c>
      <c r="AC33">
        <f t="shared" si="0"/>
        <v>11.511798904912208</v>
      </c>
      <c r="AD33">
        <f t="shared" si="1"/>
        <v>1176.1144799110525</v>
      </c>
      <c r="AE33">
        <f>'IDT-1'!F33</f>
        <v>0</v>
      </c>
      <c r="AF33" s="26"/>
      <c r="AG33">
        <f t="shared" si="2"/>
        <v>1176.1144799110525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12.021801193874904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5.7126879999999982</v>
      </c>
      <c r="O34">
        <f>TPDDL_ISGS_exbus!BB34</f>
        <v>726.79581406517957</v>
      </c>
      <c r="P34" s="77">
        <v>65.87</v>
      </c>
      <c r="Q34" s="77">
        <v>23.459999999999997</v>
      </c>
      <c r="R34" s="80">
        <v>20.200000000000003</v>
      </c>
      <c r="S34" s="80">
        <v>0</v>
      </c>
      <c r="T34" s="78">
        <f>SUMPRODUCT(LTA!F34:AJ34,LTA!F$101:AJ$101,LTA!F$105:AJ$105)</f>
        <v>7.64</v>
      </c>
      <c r="U34" s="78">
        <f>SUMPRODUCT(LTA!F34:AJ34,LTA!F$102:AJ$102,LTA!F$105:AJ$105)</f>
        <v>293.26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24.56</v>
      </c>
      <c r="Z34" s="75">
        <f>IEX!P34</f>
        <v>0</v>
      </c>
      <c r="AA34" s="117">
        <f>STOA!J34</f>
        <v>2.8600000000000003</v>
      </c>
      <c r="AB34" s="117">
        <f>-STOA!P34</f>
        <v>0</v>
      </c>
      <c r="AC34">
        <f t="shared" si="0"/>
        <v>11.426467523750865</v>
      </c>
      <c r="AD34">
        <f t="shared" si="1"/>
        <v>1206.6806259834141</v>
      </c>
      <c r="AE34">
        <f>'IDT-1'!F34</f>
        <v>0</v>
      </c>
      <c r="AF34" s="26"/>
      <c r="AG34">
        <f t="shared" si="2"/>
        <v>1206.6806259834141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12.021801193874904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5.5783679999999984</v>
      </c>
      <c r="O35">
        <f>TPDDL_ISGS_exbus!BB35</f>
        <v>724.56925692017944</v>
      </c>
      <c r="P35" s="77">
        <v>65.87</v>
      </c>
      <c r="Q35" s="77">
        <v>23.459999999999997</v>
      </c>
      <c r="R35" s="80">
        <v>20.200000000000003</v>
      </c>
      <c r="S35" s="80">
        <v>0</v>
      </c>
      <c r="T35" s="78">
        <f>SUMPRODUCT(LTA!F35:AJ35,LTA!F$101:AJ$101,LTA!F$105:AJ$105)</f>
        <v>16.77</v>
      </c>
      <c r="U35" s="78">
        <f>SUMPRODUCT(LTA!F35:AJ35,LTA!F$102:AJ$102,LTA!F$105:AJ$105)</f>
        <v>302.61999999999995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21.35</v>
      </c>
      <c r="Z35" s="75">
        <f>IEX!P35</f>
        <v>0</v>
      </c>
      <c r="AA35" s="117">
        <f>STOA!J35</f>
        <v>2.71</v>
      </c>
      <c r="AB35" s="117">
        <f>-STOA!P35</f>
        <v>0</v>
      </c>
      <c r="AC35">
        <f t="shared" si="0"/>
        <v>11.8495702681517</v>
      </c>
      <c r="AD35">
        <f t="shared" si="1"/>
        <v>1184.0266460940131</v>
      </c>
      <c r="AE35">
        <f>'IDT-1'!F35</f>
        <v>0</v>
      </c>
      <c r="AF35" s="26"/>
      <c r="AG35">
        <f t="shared" si="2"/>
        <v>1184.0266460940131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12.021801193874904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5.6180799999999991</v>
      </c>
      <c r="O36">
        <f>TPDDL_ISGS_exbus!BB36</f>
        <v>720.0765869611796</v>
      </c>
      <c r="P36" s="77">
        <v>65.87</v>
      </c>
      <c r="Q36" s="77">
        <v>23.459999999999997</v>
      </c>
      <c r="R36" s="80">
        <v>20.200000000000003</v>
      </c>
      <c r="S36" s="80">
        <v>0</v>
      </c>
      <c r="T36" s="78">
        <f>SUMPRODUCT(LTA!F36:AJ36,LTA!F$101:AJ$101,LTA!F$105:AJ$105)</f>
        <v>27.169999999999998</v>
      </c>
      <c r="U36" s="78">
        <f>SUMPRODUCT(LTA!F36:AJ36,LTA!F$102:AJ$102,LTA!F$105:AJ$105)</f>
        <v>312.65999999999997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23.1</v>
      </c>
      <c r="Z36" s="75">
        <f>IEX!P36</f>
        <v>0</v>
      </c>
      <c r="AA36" s="117">
        <f>STOA!J36</f>
        <v>2.71</v>
      </c>
      <c r="AB36" s="117">
        <f>-STOA!P36</f>
        <v>0</v>
      </c>
      <c r="AC36">
        <f t="shared" si="0"/>
        <v>11.961265600501525</v>
      </c>
      <c r="AD36">
        <f t="shared" si="1"/>
        <v>1206.6519928026635</v>
      </c>
      <c r="AE36">
        <f>'IDT-1'!F36</f>
        <v>0</v>
      </c>
      <c r="AF36" s="26"/>
      <c r="AG36">
        <f t="shared" si="2"/>
        <v>1206.6519928026635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12.021801193874904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5.7582399999999989</v>
      </c>
      <c r="O37">
        <f>TPDDL_ISGS_exbus!BB37</f>
        <v>690.43766031747305</v>
      </c>
      <c r="P37" s="77">
        <v>65.87</v>
      </c>
      <c r="Q37" s="77">
        <v>23.459999999999997</v>
      </c>
      <c r="R37" s="80">
        <v>20.200000000000003</v>
      </c>
      <c r="S37" s="80">
        <v>0</v>
      </c>
      <c r="T37" s="78">
        <f>SUMPRODUCT(LTA!F37:AJ37,LTA!F$101:AJ$101,LTA!F$105:AJ$105)</f>
        <v>33.130000000000003</v>
      </c>
      <c r="U37" s="78">
        <f>SUMPRODUCT(LTA!F37:AJ37,LTA!F$102:AJ$102,LTA!F$105:AJ$105)</f>
        <v>323.41999999999996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18.579999999999998</v>
      </c>
      <c r="Z37" s="75">
        <f>IEX!P37</f>
        <v>0</v>
      </c>
      <c r="AA37" s="117">
        <f>STOA!J37</f>
        <v>2.71</v>
      </c>
      <c r="AB37" s="117">
        <f>-STOA!P37</f>
        <v>0</v>
      </c>
      <c r="AC37">
        <f t="shared" si="0"/>
        <v>11.187567527483235</v>
      </c>
      <c r="AD37">
        <f t="shared" si="1"/>
        <v>1260.1269242319752</v>
      </c>
      <c r="AE37">
        <f>'IDT-1'!F37</f>
        <v>0</v>
      </c>
      <c r="AF37" s="26"/>
      <c r="AG37">
        <f t="shared" si="2"/>
        <v>1260.1269242319752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12.021801193874904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5.8189759999999993</v>
      </c>
      <c r="O38">
        <f>TPDDL_ISGS_exbus!BB38</f>
        <v>681.25645237257299</v>
      </c>
      <c r="P38" s="77">
        <v>65.87</v>
      </c>
      <c r="Q38" s="77">
        <v>23.459999999999997</v>
      </c>
      <c r="R38" s="80">
        <v>20.200000000000003</v>
      </c>
      <c r="S38" s="80">
        <v>0</v>
      </c>
      <c r="T38" s="78">
        <f>SUMPRODUCT(LTA!F38:AJ38,LTA!F$101:AJ$101,LTA!F$105:AJ$105)</f>
        <v>31.71</v>
      </c>
      <c r="U38" s="78">
        <f>SUMPRODUCT(LTA!F38:AJ38,LTA!F$102:AJ$102,LTA!F$105:AJ$105)</f>
        <v>334.50999999999993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16.12</v>
      </c>
      <c r="Z38" s="75">
        <f>IEX!P38</f>
        <v>0</v>
      </c>
      <c r="AA38" s="117">
        <f>STOA!J38</f>
        <v>2.71</v>
      </c>
      <c r="AB38" s="117">
        <f>-STOA!P38</f>
        <v>0</v>
      </c>
      <c r="AC38">
        <f t="shared" si="0"/>
        <v>11.170755374368113</v>
      </c>
      <c r="AD38">
        <f t="shared" si="1"/>
        <v>1258.2332644401902</v>
      </c>
      <c r="AE38">
        <f>'IDT-1'!F38</f>
        <v>0</v>
      </c>
      <c r="AF38" s="26"/>
      <c r="AG38">
        <f t="shared" si="2"/>
        <v>1258.2332644401902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12.021801193874904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5.7302079999999984</v>
      </c>
      <c r="O39">
        <f>TPDDL_ISGS_exbus!BB39</f>
        <v>666.55387991627811</v>
      </c>
      <c r="P39" s="77">
        <v>65.87</v>
      </c>
      <c r="Q39" s="77">
        <v>23.459999999999997</v>
      </c>
      <c r="R39" s="80">
        <v>20.200000000000003</v>
      </c>
      <c r="S39" s="80">
        <v>0</v>
      </c>
      <c r="T39" s="78">
        <f>SUMPRODUCT(LTA!F39:AJ39,LTA!F$101:AJ$101,LTA!F$105:AJ$105)</f>
        <v>36.51</v>
      </c>
      <c r="U39" s="78">
        <f>SUMPRODUCT(LTA!F39:AJ39,LTA!F$102:AJ$102,LTA!F$105:AJ$105)</f>
        <v>344.71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16.87</v>
      </c>
      <c r="Z39" s="75">
        <f>IEX!P39</f>
        <v>0</v>
      </c>
      <c r="AA39" s="117">
        <f>STOA!J39</f>
        <v>2.71</v>
      </c>
      <c r="AB39" s="117">
        <f>-STOA!P39</f>
        <v>0</v>
      </c>
      <c r="AC39">
        <f t="shared" si="0"/>
        <v>11.17919157835272</v>
      </c>
      <c r="AD39">
        <f t="shared" si="1"/>
        <v>1259.1834877799108</v>
      </c>
      <c r="AE39">
        <f>'IDT-1'!F39</f>
        <v>0</v>
      </c>
      <c r="AF39" s="26"/>
      <c r="AG39">
        <f t="shared" si="2"/>
        <v>1259.1834877799108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12.021801193874904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5.6344319999999986</v>
      </c>
      <c r="O40">
        <f>TPDDL_ISGS_exbus!BB40</f>
        <v>652.53428900657809</v>
      </c>
      <c r="P40" s="77">
        <v>65.87</v>
      </c>
      <c r="Q40" s="77">
        <v>23.459999999999997</v>
      </c>
      <c r="R40" s="80">
        <v>20.200000000000003</v>
      </c>
      <c r="S40" s="80">
        <v>0</v>
      </c>
      <c r="T40" s="78">
        <f>SUMPRODUCT(LTA!F40:AJ40,LTA!F$101:AJ$101,LTA!F$105:AJ$105)</f>
        <v>41.24</v>
      </c>
      <c r="U40" s="78">
        <f>SUMPRODUCT(LTA!F40:AJ40,LTA!F$102:AJ$102,LTA!F$105:AJ$105)</f>
        <v>353.96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35.229999999999997</v>
      </c>
      <c r="Z40" s="75">
        <f>IEX!P40</f>
        <v>0</v>
      </c>
      <c r="AA40" s="117">
        <f>STOA!J40</f>
        <v>2.71</v>
      </c>
      <c r="AB40" s="117">
        <f>-STOA!P40</f>
        <v>0</v>
      </c>
      <c r="AC40">
        <f t="shared" si="0"/>
        <v>11.33956834954736</v>
      </c>
      <c r="AD40">
        <f t="shared" si="1"/>
        <v>1277.2477440990162</v>
      </c>
      <c r="AE40">
        <f>'IDT-1'!F40</f>
        <v>0</v>
      </c>
      <c r="AF40" s="26"/>
      <c r="AG40">
        <f t="shared" si="2"/>
        <v>1277.2477440990162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12.021801193874904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5.706847999999999</v>
      </c>
      <c r="O41">
        <f>TPDDL_ISGS_exbus!BB41</f>
        <v>642.0650506011782</v>
      </c>
      <c r="P41" s="77">
        <v>65.87</v>
      </c>
      <c r="Q41" s="77">
        <v>23.459999999999997</v>
      </c>
      <c r="R41" s="80">
        <v>20.200000000000003</v>
      </c>
      <c r="S41" s="80">
        <v>0</v>
      </c>
      <c r="T41" s="78">
        <f>SUMPRODUCT(LTA!F41:AJ41,LTA!F$101:AJ$101,LTA!F$105:AJ$105)</f>
        <v>45.260000000000005</v>
      </c>
      <c r="U41" s="78">
        <f>SUMPRODUCT(LTA!F41:AJ41,LTA!F$102:AJ$102,LTA!F$105:AJ$105)</f>
        <v>361.11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45.11</v>
      </c>
      <c r="Z41" s="75">
        <f>IEX!P41</f>
        <v>0</v>
      </c>
      <c r="AA41" s="117">
        <f>STOA!J41</f>
        <v>2.71</v>
      </c>
      <c r="AB41" s="117">
        <f>-STOA!P41</f>
        <v>0</v>
      </c>
      <c r="AC41">
        <f t="shared" si="0"/>
        <v>11.433316312379841</v>
      </c>
      <c r="AD41">
        <f t="shared" si="1"/>
        <v>1287.8071737307837</v>
      </c>
      <c r="AE41">
        <f>'IDT-1'!F41</f>
        <v>0</v>
      </c>
      <c r="AF41" s="26"/>
      <c r="AG41">
        <f t="shared" si="2"/>
        <v>1287.8071737307837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12.021801193874904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5.7967839999999997</v>
      </c>
      <c r="O42">
        <f>TPDDL_ISGS_exbus!BB42</f>
        <v>638.86512990477831</v>
      </c>
      <c r="P42" s="77">
        <v>65.87</v>
      </c>
      <c r="Q42" s="77">
        <v>23.459999999999997</v>
      </c>
      <c r="R42" s="80">
        <v>20.200000000000003</v>
      </c>
      <c r="S42" s="80">
        <v>0</v>
      </c>
      <c r="T42" s="78">
        <f>SUMPRODUCT(LTA!F42:AJ42,LTA!F$101:AJ$101,LTA!F$105:AJ$105)</f>
        <v>49.15</v>
      </c>
      <c r="U42" s="78">
        <f>SUMPRODUCT(LTA!F42:AJ42,LTA!F$102:AJ$102,LTA!F$105:AJ$105)</f>
        <v>369.61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55.92</v>
      </c>
      <c r="Z42" s="75">
        <f>IEX!P42</f>
        <v>0</v>
      </c>
      <c r="AA42" s="117">
        <f>STOA!J42</f>
        <v>2.71</v>
      </c>
      <c r="AB42" s="117">
        <f>-STOA!P42</f>
        <v>0</v>
      </c>
      <c r="AC42">
        <f t="shared" si="0"/>
        <v>11.610108447051523</v>
      </c>
      <c r="AD42">
        <f t="shared" si="1"/>
        <v>1307.7203968997123</v>
      </c>
      <c r="AE42">
        <f>'IDT-1'!F42</f>
        <v>0</v>
      </c>
      <c r="AF42" s="26"/>
      <c r="AG42">
        <f t="shared" si="2"/>
        <v>1307.7203968997123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12.021801193874904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5.7745919999999993</v>
      </c>
      <c r="O43">
        <f>TPDDL_ISGS_exbus!BB43</f>
        <v>634.43537520917812</v>
      </c>
      <c r="P43" s="77">
        <v>65.87</v>
      </c>
      <c r="Q43" s="77">
        <v>23.459999999999997</v>
      </c>
      <c r="R43" s="80">
        <v>20.200000000000003</v>
      </c>
      <c r="S43" s="80">
        <v>0</v>
      </c>
      <c r="T43" s="78">
        <f>SUMPRODUCT(LTA!F43:AJ43,LTA!F$101:AJ$101,LTA!F$105:AJ$105)</f>
        <v>62.82</v>
      </c>
      <c r="U43" s="78">
        <f>SUMPRODUCT(LTA!F43:AJ43,LTA!F$102:AJ$102,LTA!F$105:AJ$105)</f>
        <v>376.94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68.739999999999995</v>
      </c>
      <c r="Z43" s="75">
        <f>IEX!P43</f>
        <v>0</v>
      </c>
      <c r="AA43" s="117">
        <f>STOA!J43</f>
        <v>2.71</v>
      </c>
      <c r="AB43" s="117">
        <f>-STOA!P43</f>
        <v>0</v>
      </c>
      <c r="AC43">
        <f t="shared" si="0"/>
        <v>11.868547316130241</v>
      </c>
      <c r="AD43">
        <f t="shared" si="1"/>
        <v>1336.8300113350335</v>
      </c>
      <c r="AE43">
        <f>'IDT-1'!F43</f>
        <v>0</v>
      </c>
      <c r="AF43" s="26"/>
      <c r="AG43">
        <f t="shared" si="2"/>
        <v>1336.8300113350335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12.021801193874904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5.8867199999999995</v>
      </c>
      <c r="O44">
        <f>TPDDL_ISGS_exbus!BB44</f>
        <v>634.09303716837815</v>
      </c>
      <c r="P44" s="77">
        <v>65.87</v>
      </c>
      <c r="Q44" s="77">
        <v>23.459999999999997</v>
      </c>
      <c r="R44" s="80">
        <v>20.200000000000003</v>
      </c>
      <c r="S44" s="80">
        <v>0</v>
      </c>
      <c r="T44" s="78">
        <f>SUMPRODUCT(LTA!F44:AJ44,LTA!F$101:AJ$101,LTA!F$105:AJ$105)</f>
        <v>69.08</v>
      </c>
      <c r="U44" s="78">
        <f>SUMPRODUCT(LTA!F44:AJ44,LTA!F$102:AJ$102,LTA!F$105:AJ$105)</f>
        <v>383.42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79.36</v>
      </c>
      <c r="Z44" s="75">
        <f>IEX!P44</f>
        <v>0</v>
      </c>
      <c r="AA44" s="117">
        <f>STOA!J44</f>
        <v>2.71</v>
      </c>
      <c r="AB44" s="117">
        <f>-STOA!P44</f>
        <v>0</v>
      </c>
      <c r="AC44">
        <f t="shared" si="0"/>
        <v>12.249652018215107</v>
      </c>
      <c r="AD44">
        <f t="shared" si="1"/>
        <v>1339.5786965921486</v>
      </c>
      <c r="AE44">
        <f>'IDT-1'!F44</f>
        <v>0</v>
      </c>
      <c r="AF44" s="26"/>
      <c r="AG44">
        <f t="shared" si="2"/>
        <v>1339.5786965921486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11.15155601659751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5.7126879999999982</v>
      </c>
      <c r="O45">
        <f>TPDDL_ISGS_exbus!BB45</f>
        <v>627.96180737412374</v>
      </c>
      <c r="P45" s="77">
        <v>65.87</v>
      </c>
      <c r="Q45" s="77">
        <v>23.459999999999997</v>
      </c>
      <c r="R45" s="80">
        <v>20.200000000000003</v>
      </c>
      <c r="S45" s="80">
        <v>0</v>
      </c>
      <c r="T45" s="78">
        <f>SUMPRODUCT(LTA!F45:AJ45,LTA!F$101:AJ$101,LTA!F$105:AJ$105)</f>
        <v>72.56</v>
      </c>
      <c r="U45" s="78">
        <f>SUMPRODUCT(LTA!F45:AJ45,LTA!F$102:AJ$102,LTA!F$105:AJ$105)</f>
        <v>383.06999999999994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62.15</v>
      </c>
      <c r="Z45" s="75">
        <f>IEX!P45</f>
        <v>0</v>
      </c>
      <c r="AA45" s="117">
        <f>STOA!J45</f>
        <v>2.71</v>
      </c>
      <c r="AB45" s="117">
        <f>-STOA!P45</f>
        <v>0</v>
      </c>
      <c r="AC45">
        <f t="shared" si="0"/>
        <v>12.106994194476604</v>
      </c>
      <c r="AD45">
        <f t="shared" si="1"/>
        <v>1313.4658474443554</v>
      </c>
      <c r="AE45">
        <f>'IDT-1'!F45</f>
        <v>0</v>
      </c>
      <c r="AF45" s="26"/>
      <c r="AG45">
        <f t="shared" si="2"/>
        <v>1313.4658474443554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10.350726141078837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5.814303999999999</v>
      </c>
      <c r="O46">
        <f>TPDDL_ISGS_exbus!BB46</f>
        <v>616.87889073099927</v>
      </c>
      <c r="P46" s="77">
        <v>65.87</v>
      </c>
      <c r="Q46" s="77">
        <v>23.459999999999997</v>
      </c>
      <c r="R46" s="80">
        <v>20.200000000000003</v>
      </c>
      <c r="S46" s="80">
        <v>0</v>
      </c>
      <c r="T46" s="78">
        <f>SUMPRODUCT(LTA!F46:AJ46,LTA!F$101:AJ$101,LTA!F$105:AJ$105)</f>
        <v>74.540000000000006</v>
      </c>
      <c r="U46" s="78">
        <f>SUMPRODUCT(LTA!F46:AJ46,LTA!F$102:AJ$102,LTA!F$105:AJ$105)</f>
        <v>387.62999999999994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42.07</v>
      </c>
      <c r="Z46" s="75">
        <f>IEX!P46</f>
        <v>0</v>
      </c>
      <c r="AA46" s="117">
        <f>STOA!J46</f>
        <v>2.71</v>
      </c>
      <c r="AB46" s="117">
        <f>-STOA!P46</f>
        <v>0</v>
      </c>
      <c r="AC46">
        <f t="shared" si="0"/>
        <v>11.884159445912543</v>
      </c>
      <c r="AD46">
        <f t="shared" si="1"/>
        <v>1288.366551674276</v>
      </c>
      <c r="AE46">
        <f>'IDT-1'!F46</f>
        <v>0</v>
      </c>
      <c r="AF46" s="26"/>
      <c r="AG46">
        <f t="shared" si="2"/>
        <v>1288.366551674276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11.530910978458344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5.9147519999999991</v>
      </c>
      <c r="O47">
        <f>TPDDL_ISGS_exbus!BB47</f>
        <v>623.85656608196609</v>
      </c>
      <c r="P47" s="77">
        <v>65.87</v>
      </c>
      <c r="Q47" s="77">
        <v>23.459999999999997</v>
      </c>
      <c r="R47" s="80">
        <v>20.200000000000003</v>
      </c>
      <c r="S47" s="80">
        <v>0</v>
      </c>
      <c r="T47" s="78">
        <f>SUMPRODUCT(LTA!F47:AJ47,LTA!F$101:AJ$101,LTA!F$105:AJ$105)</f>
        <v>80.62</v>
      </c>
      <c r="U47" s="78">
        <f>SUMPRODUCT(LTA!F47:AJ47,LTA!F$102:AJ$102,LTA!F$105:AJ$105)</f>
        <v>391.52000000000004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25.81</v>
      </c>
      <c r="Z47" s="75">
        <f>IEX!P47</f>
        <v>0</v>
      </c>
      <c r="AA47" s="117">
        <f>STOA!J47</f>
        <v>2.71</v>
      </c>
      <c r="AB47" s="117">
        <f>-STOA!P47</f>
        <v>0</v>
      </c>
      <c r="AC47">
        <f t="shared" si="0"/>
        <v>11.812699282748039</v>
      </c>
      <c r="AD47">
        <f t="shared" si="1"/>
        <v>1300.406320025787</v>
      </c>
      <c r="AE47">
        <f>'IDT-1'!F47</f>
        <v>0</v>
      </c>
      <c r="AF47" s="26"/>
      <c r="AG47">
        <f t="shared" si="2"/>
        <v>1300.406320025787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11.530910978458344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5.6227519999999993</v>
      </c>
      <c r="O48">
        <f>TPDDL_ISGS_exbus!BB48</f>
        <v>623.38658291812794</v>
      </c>
      <c r="P48" s="77">
        <v>65.87</v>
      </c>
      <c r="Q48" s="77">
        <v>23.459999999999997</v>
      </c>
      <c r="R48" s="80">
        <v>20.200000000000003</v>
      </c>
      <c r="S48" s="80">
        <v>0</v>
      </c>
      <c r="T48" s="78">
        <f>SUMPRODUCT(LTA!F48:AJ48,LTA!F$101:AJ$101,LTA!F$105:AJ$105)</f>
        <v>87.26</v>
      </c>
      <c r="U48" s="78">
        <f>SUMPRODUCT(LTA!F48:AJ48,LTA!F$102:AJ$102,LTA!F$105:AJ$105)</f>
        <v>394.24999999999994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2.87</v>
      </c>
      <c r="Z48" s="75">
        <f>IEX!P48</f>
        <v>0</v>
      </c>
      <c r="AA48" s="117">
        <f>STOA!J48</f>
        <v>2.71</v>
      </c>
      <c r="AB48" s="117">
        <f>-STOA!P48</f>
        <v>0</v>
      </c>
      <c r="AC48">
        <f t="shared" si="0"/>
        <v>11.686577830906263</v>
      </c>
      <c r="AD48">
        <f t="shared" si="1"/>
        <v>1286.2004583137905</v>
      </c>
      <c r="AE48">
        <f>'IDT-1'!F48</f>
        <v>0</v>
      </c>
      <c r="AF48" s="26"/>
      <c r="AG48">
        <f t="shared" si="2"/>
        <v>1286.2004583137905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11.901583181936154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5.808463999999999</v>
      </c>
      <c r="O49">
        <f>TPDDL_ISGS_exbus!BB49</f>
        <v>617.67036396386106</v>
      </c>
      <c r="P49" s="77">
        <v>65.87</v>
      </c>
      <c r="Q49" s="77">
        <v>23.459999999999997</v>
      </c>
      <c r="R49" s="80">
        <v>20.200000000000003</v>
      </c>
      <c r="S49" s="80">
        <v>0</v>
      </c>
      <c r="T49" s="78">
        <f>SUMPRODUCT(LTA!F49:AJ49,LTA!F$101:AJ$101,LTA!F$105:AJ$105)</f>
        <v>93.89</v>
      </c>
      <c r="U49" s="78">
        <f>SUMPRODUCT(LTA!F49:AJ49,LTA!F$102:AJ$102,LTA!F$105:AJ$105)</f>
        <v>396.11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2.71</v>
      </c>
      <c r="AB49" s="117">
        <f>-STOA!P49</f>
        <v>0</v>
      </c>
      <c r="AC49">
        <f t="shared" si="0"/>
        <v>11.912580473154202</v>
      </c>
      <c r="AD49">
        <f t="shared" si="1"/>
        <v>1261.4346209207538</v>
      </c>
      <c r="AE49">
        <f>'IDT-1'!F49</f>
        <v>-17.475999999999999</v>
      </c>
      <c r="AF49" s="26"/>
      <c r="AG49">
        <f t="shared" si="2"/>
        <v>1243.9586209207537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11.901583181936154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5.7243679999999983</v>
      </c>
      <c r="O50">
        <f>TPDDL_ISGS_exbus!BB50</f>
        <v>616.94604596386102</v>
      </c>
      <c r="P50" s="77">
        <v>65.87</v>
      </c>
      <c r="Q50" s="77">
        <v>23.459999999999997</v>
      </c>
      <c r="R50" s="80">
        <v>20.200000000000003</v>
      </c>
      <c r="S50" s="80">
        <v>0</v>
      </c>
      <c r="T50" s="78">
        <f>SUMPRODUCT(LTA!F50:AJ50,LTA!F$101:AJ$101,LTA!F$105:AJ$105)</f>
        <v>110.16</v>
      </c>
      <c r="U50" s="78">
        <f>SUMPRODUCT(LTA!F50:AJ50,LTA!F$102:AJ$102,LTA!F$105:AJ$105)</f>
        <v>397.38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2.71</v>
      </c>
      <c r="AB50" s="117">
        <f>-STOA!P50</f>
        <v>0</v>
      </c>
      <c r="AC50">
        <f t="shared" si="0"/>
        <v>12.059818429954202</v>
      </c>
      <c r="AD50">
        <f t="shared" si="1"/>
        <v>1278.0189689639535</v>
      </c>
      <c r="AE50">
        <f>'IDT-1'!F50</f>
        <v>-39.466000000000001</v>
      </c>
      <c r="AF50" s="26"/>
      <c r="AG50">
        <f t="shared" si="2"/>
        <v>1238.5529689639536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11.901583181936154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5.4942719999999987</v>
      </c>
      <c r="O51">
        <f>TPDDL_ISGS_exbus!BB51</f>
        <v>630.19191445506112</v>
      </c>
      <c r="P51" s="77">
        <v>65.87</v>
      </c>
      <c r="Q51" s="77">
        <v>23.459999999999997</v>
      </c>
      <c r="R51" s="80">
        <v>20.200000000000003</v>
      </c>
      <c r="S51" s="80">
        <v>0</v>
      </c>
      <c r="T51" s="78">
        <f>SUMPRODUCT(LTA!F51:AJ51,LTA!F$101:AJ$101,LTA!F$105:AJ$105)</f>
        <v>110.6</v>
      </c>
      <c r="U51" s="78">
        <f>SUMPRODUCT(LTA!F51:AJ51,LTA!F$102:AJ$102,LTA!F$105:AJ$105)</f>
        <v>398.02000000000004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2.63</v>
      </c>
      <c r="AB51" s="117">
        <f>-STOA!P51</f>
        <v>0</v>
      </c>
      <c r="AC51">
        <f t="shared" si="0"/>
        <v>12.005594677432857</v>
      </c>
      <c r="AD51">
        <f t="shared" si="1"/>
        <v>1312.0889652076753</v>
      </c>
      <c r="AE51">
        <f>'IDT-1'!F51</f>
        <v>-62.414000000000001</v>
      </c>
      <c r="AF51" s="26"/>
      <c r="AG51">
        <f t="shared" si="2"/>
        <v>1249.6749652076753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11.901583181936154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5.5947199999999988</v>
      </c>
      <c r="O52">
        <f>TPDDL_ISGS_exbus!BB52</f>
        <v>635.211402679461</v>
      </c>
      <c r="P52" s="77">
        <v>65.87</v>
      </c>
      <c r="Q52" s="77">
        <v>23.459999999999997</v>
      </c>
      <c r="R52" s="80">
        <v>20.200000000000003</v>
      </c>
      <c r="S52" s="80">
        <v>0</v>
      </c>
      <c r="T52" s="78">
        <f>SUMPRODUCT(LTA!F52:AJ52,LTA!F$101:AJ$101,LTA!F$105:AJ$105)</f>
        <v>109.98</v>
      </c>
      <c r="U52" s="78">
        <f>SUMPRODUCT(LTA!F52:AJ52,LTA!F$102:AJ$102,LTA!F$105:AJ$105)</f>
        <v>397.91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2.63</v>
      </c>
      <c r="AB52" s="117">
        <f>-STOA!P52</f>
        <v>0</v>
      </c>
      <c r="AC52">
        <f t="shared" si="0"/>
        <v>12.044226116207577</v>
      </c>
      <c r="AD52">
        <f t="shared" si="1"/>
        <v>1316.4402699933005</v>
      </c>
      <c r="AE52">
        <f>'IDT-1'!F52</f>
        <v>-82.373999999999995</v>
      </c>
      <c r="AF52" s="26"/>
      <c r="AG52">
        <f t="shared" si="2"/>
        <v>1234.0662699933005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11.901583181936154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5.7687519999999983</v>
      </c>
      <c r="O53">
        <f>TPDDL_ISGS_exbus!BB53</f>
        <v>626.62147429008485</v>
      </c>
      <c r="P53" s="77">
        <v>65.87</v>
      </c>
      <c r="Q53" s="77">
        <v>23.459999999999997</v>
      </c>
      <c r="R53" s="80">
        <v>20.200000000000003</v>
      </c>
      <c r="S53" s="80">
        <v>0</v>
      </c>
      <c r="T53" s="78">
        <f>SUMPRODUCT(LTA!F53:AJ53,LTA!F$101:AJ$101,LTA!F$105:AJ$105)</f>
        <v>109.36</v>
      </c>
      <c r="U53" s="78">
        <f>SUMPRODUCT(LTA!F53:AJ53,LTA!F$102:AJ$102,LTA!F$105:AJ$105)</f>
        <v>397.44000000000005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2.63</v>
      </c>
      <c r="AB53" s="117">
        <f>-STOA!P53</f>
        <v>0</v>
      </c>
      <c r="AC53">
        <f t="shared" si="0"/>
        <v>11.960574227981066</v>
      </c>
      <c r="AD53">
        <f t="shared" si="1"/>
        <v>1307.0180254921506</v>
      </c>
      <c r="AE53">
        <f>'IDT-1'!F53</f>
        <v>-93.043999999999997</v>
      </c>
      <c r="AF53" s="26"/>
      <c r="AG53">
        <f t="shared" si="2"/>
        <v>1213.9740254921505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11.535977190254018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5.996631106120156</v>
      </c>
      <c r="M54">
        <f>EDWPCL!W54</f>
        <v>0</v>
      </c>
      <c r="N54">
        <f>'MSW BWN'!W54</f>
        <v>5.8248159999999984</v>
      </c>
      <c r="O54">
        <f>TPDDL_ISGS_exbus!BB54</f>
        <v>620.87766806568493</v>
      </c>
      <c r="P54" s="77">
        <v>65.87</v>
      </c>
      <c r="Q54" s="77">
        <v>23.459999999999997</v>
      </c>
      <c r="R54" s="80">
        <v>20.200000000000003</v>
      </c>
      <c r="S54" s="80">
        <v>0</v>
      </c>
      <c r="T54" s="78">
        <f>SUMPRODUCT(LTA!F54:AJ54,LTA!F$101:AJ$101,LTA!F$105:AJ$105)</f>
        <v>109.32000000000001</v>
      </c>
      <c r="U54" s="78">
        <f>SUMPRODUCT(LTA!F54:AJ54,LTA!F$102:AJ$102,LTA!F$105:AJ$105)</f>
        <v>375.69000000000005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2.63</v>
      </c>
      <c r="AB54" s="117">
        <f>-STOA!P54</f>
        <v>0</v>
      </c>
      <c r="AC54">
        <f t="shared" si="0"/>
        <v>11.414436812786123</v>
      </c>
      <c r="AD54">
        <f t="shared" si="1"/>
        <v>1285.6806555492733</v>
      </c>
      <c r="AE54">
        <f>'IDT-1'!F54</f>
        <v>-148.78399999999999</v>
      </c>
      <c r="AF54" s="26"/>
      <c r="AG54">
        <f t="shared" si="2"/>
        <v>1136.8966555492734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10.587026116259478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5.7185279999999992</v>
      </c>
      <c r="O55">
        <f>TPDDL_ISGS_exbus!BB55</f>
        <v>536.39750199919354</v>
      </c>
      <c r="P55" s="77">
        <v>65.87</v>
      </c>
      <c r="Q55" s="77">
        <v>23.459999999999997</v>
      </c>
      <c r="R55" s="80">
        <v>20.200000000000003</v>
      </c>
      <c r="S55" s="80">
        <v>0</v>
      </c>
      <c r="T55" s="78">
        <f>SUMPRODUCT(LTA!F55:AJ55,LTA!F$101:AJ$101,LTA!F$105:AJ$105)</f>
        <v>109.96000000000001</v>
      </c>
      <c r="U55" s="78">
        <f>SUMPRODUCT(LTA!F55:AJ55,LTA!F$102:AJ$102,LTA!F$105:AJ$105)</f>
        <v>346.39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2.63</v>
      </c>
      <c r="AB55" s="117">
        <f>-STOA!P55</f>
        <v>0</v>
      </c>
      <c r="AC55">
        <f t="shared" si="0"/>
        <v>10.449371923221314</v>
      </c>
      <c r="AD55">
        <f t="shared" si="1"/>
        <v>1156.8904744403424</v>
      </c>
      <c r="AE55">
        <f>'IDT-1'!F55</f>
        <v>-95</v>
      </c>
      <c r="AF55" s="26"/>
      <c r="AG55">
        <f t="shared" si="2"/>
        <v>1061.8904744403424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10.587026116259478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5.5386559999999987</v>
      </c>
      <c r="O56">
        <f>TPDDL_ISGS_exbus!BB56</f>
        <v>452.26075424966058</v>
      </c>
      <c r="P56" s="77">
        <v>65.87</v>
      </c>
      <c r="Q56" s="77">
        <v>23.459999999999997</v>
      </c>
      <c r="R56" s="80">
        <v>20.200000000000003</v>
      </c>
      <c r="S56" s="80">
        <v>0</v>
      </c>
      <c r="T56" s="78">
        <f>SUMPRODUCT(LTA!F56:AJ56,LTA!F$101:AJ$101,LTA!F$105:AJ$105)</f>
        <v>109.9</v>
      </c>
      <c r="U56" s="78">
        <f>SUMPRODUCT(LTA!F56:AJ56,LTA!F$102:AJ$102,LTA!F$105:AJ$105)</f>
        <v>344.23000000000008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2.63</v>
      </c>
      <c r="AB56" s="117">
        <f>-STOA!P56</f>
        <v>0</v>
      </c>
      <c r="AC56">
        <f t="shared" si="0"/>
        <v>9.6878496694254235</v>
      </c>
      <c r="AD56">
        <f t="shared" si="1"/>
        <v>1071.1153769446053</v>
      </c>
      <c r="AE56">
        <f>'IDT-1'!F56</f>
        <v>-54.250999999999998</v>
      </c>
      <c r="AF56" s="26"/>
      <c r="AG56">
        <f t="shared" si="2"/>
        <v>1016.8643769446053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10.587026116259478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5.6461119999999987</v>
      </c>
      <c r="O57">
        <f>TPDDL_ISGS_exbus!BB57</f>
        <v>448.34699537966054</v>
      </c>
      <c r="P57" s="77">
        <v>65.87</v>
      </c>
      <c r="Q57" s="77">
        <v>23.459999999999997</v>
      </c>
      <c r="R57" s="80">
        <v>20.200000000000003</v>
      </c>
      <c r="S57" s="80">
        <v>0</v>
      </c>
      <c r="T57" s="78">
        <f>SUMPRODUCT(LTA!F57:AJ57,LTA!F$101:AJ$101,LTA!F$105:AJ$105)</f>
        <v>110.42</v>
      </c>
      <c r="U57" s="78">
        <f>SUMPRODUCT(LTA!F57:AJ57,LTA!F$102:AJ$102,LTA!F$105:AJ$105)</f>
        <v>340.91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2.63</v>
      </c>
      <c r="AB57" s="117">
        <f>-STOA!P57</f>
        <v>0</v>
      </c>
      <c r="AC57">
        <f t="shared" si="0"/>
        <v>9.6297142041694244</v>
      </c>
      <c r="AD57">
        <f t="shared" si="1"/>
        <v>1064.5672095398613</v>
      </c>
      <c r="AE57">
        <f>'IDT-1'!F57</f>
        <v>-40.250999999999998</v>
      </c>
      <c r="AF57" s="26"/>
      <c r="AG57">
        <f t="shared" si="2"/>
        <v>1024.3162095398613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10.587026116259478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5.9486239999999988</v>
      </c>
      <c r="O58">
        <f>TPDDL_ISGS_exbus!BB58</f>
        <v>448.34699537966054</v>
      </c>
      <c r="P58" s="77">
        <v>65.87</v>
      </c>
      <c r="Q58" s="77">
        <v>23.459999999999997</v>
      </c>
      <c r="R58" s="80">
        <v>20.200000000000003</v>
      </c>
      <c r="S58" s="80">
        <v>0</v>
      </c>
      <c r="T58" s="78">
        <f>SUMPRODUCT(LTA!F58:AJ58,LTA!F$101:AJ$101,LTA!F$105:AJ$105)</f>
        <v>108.99000000000001</v>
      </c>
      <c r="U58" s="78">
        <f>SUMPRODUCT(LTA!F58:AJ58,LTA!F$102:AJ$102,LTA!F$105:AJ$105)</f>
        <v>348.25000000000006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2.63</v>
      </c>
      <c r="AB58" s="117">
        <f>-STOA!P58</f>
        <v>0</v>
      </c>
      <c r="AC58">
        <f t="shared" si="0"/>
        <v>9.7287749473804013</v>
      </c>
      <c r="AD58">
        <f t="shared" si="1"/>
        <v>1065.6806607966505</v>
      </c>
      <c r="AE58">
        <f>'IDT-1'!F58</f>
        <v>-17.690999999999999</v>
      </c>
      <c r="AF58" s="26"/>
      <c r="AG58">
        <f t="shared" si="2"/>
        <v>1047.9896607966505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10.274061236279607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5.5947199999999988</v>
      </c>
      <c r="O59">
        <f>TPDDL_ISGS_exbus!BB59</f>
        <v>448.34699537966054</v>
      </c>
      <c r="P59" s="77">
        <v>65.87</v>
      </c>
      <c r="Q59" s="77">
        <v>23.459999999999997</v>
      </c>
      <c r="R59" s="80">
        <v>20.200000000000003</v>
      </c>
      <c r="S59" s="80">
        <v>0</v>
      </c>
      <c r="T59" s="78">
        <f>SUMPRODUCT(LTA!F59:AJ59,LTA!F$101:AJ$101,LTA!F$105:AJ$105)</f>
        <v>107.9</v>
      </c>
      <c r="U59" s="78">
        <f>SUMPRODUCT(LTA!F59:AJ59,LTA!F$102:AJ$102,LTA!F$105:AJ$105)</f>
        <v>342.76000000000005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2.71</v>
      </c>
      <c r="AB59" s="117">
        <f>-STOA!P59</f>
        <v>0</v>
      </c>
      <c r="AC59">
        <f t="shared" si="0"/>
        <v>9.7278533938919445</v>
      </c>
      <c r="AD59">
        <f t="shared" si="1"/>
        <v>1051.5147134701588</v>
      </c>
      <c r="AE59">
        <f>'IDT-1'!F59</f>
        <v>0</v>
      </c>
      <c r="AF59" s="26"/>
      <c r="AG59">
        <f t="shared" si="2"/>
        <v>1051.5147134701588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-22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10.274061236279607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5.7185279999999992</v>
      </c>
      <c r="O60">
        <f>TPDDL_ISGS_exbus!BB60</f>
        <v>456.36323197531391</v>
      </c>
      <c r="P60" s="77">
        <v>65.87</v>
      </c>
      <c r="Q60" s="77">
        <v>23.459999999999997</v>
      </c>
      <c r="R60" s="80">
        <v>20.200000000000003</v>
      </c>
      <c r="S60" s="80">
        <v>0</v>
      </c>
      <c r="T60" s="78">
        <f>SUMPRODUCT(LTA!F60:AJ60,LTA!F$101:AJ$101,LTA!F$105:AJ$105)</f>
        <v>108.28</v>
      </c>
      <c r="U60" s="78">
        <f>SUMPRODUCT(LTA!F60:AJ60,LTA!F$102:AJ$102,LTA!F$105:AJ$105)</f>
        <v>336.43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2.71</v>
      </c>
      <c r="AB60" s="117">
        <f>-STOA!P60</f>
        <v>0</v>
      </c>
      <c r="AC60">
        <f t="shared" si="0"/>
        <v>10.04010399456614</v>
      </c>
      <c r="AD60">
        <f t="shared" si="1"/>
        <v>1020.3925074651379</v>
      </c>
      <c r="AE60">
        <f>'IDT-1'!F60</f>
        <v>0</v>
      </c>
      <c r="AF60" s="26"/>
      <c r="AG60">
        <f t="shared" si="2"/>
        <v>1020.3925074651379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10.274061236279607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5.7687519999999983</v>
      </c>
      <c r="O61">
        <f>TPDDL_ISGS_exbus!BB61</f>
        <v>491.41376516566908</v>
      </c>
      <c r="P61" s="77">
        <v>65.87</v>
      </c>
      <c r="Q61" s="77">
        <v>23.459999999999997</v>
      </c>
      <c r="R61" s="80">
        <v>20.200000000000003</v>
      </c>
      <c r="S61" s="80">
        <v>0</v>
      </c>
      <c r="T61" s="78">
        <f>SUMPRODUCT(LTA!F61:AJ61,LTA!F$101:AJ$101,LTA!F$105:AJ$105)</f>
        <v>94.48</v>
      </c>
      <c r="U61" s="78">
        <f>SUMPRODUCT(LTA!F61:AJ61,LTA!F$102:AJ$102,LTA!F$105:AJ$105)</f>
        <v>329.50000000000006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2.71</v>
      </c>
      <c r="AB61" s="117">
        <f>-STOA!P61</f>
        <v>0</v>
      </c>
      <c r="AC61">
        <f t="shared" si="0"/>
        <v>10.122176020230288</v>
      </c>
      <c r="AD61">
        <f t="shared" si="1"/>
        <v>1039.6811926298292</v>
      </c>
      <c r="AE61">
        <f>'IDT-1'!F61</f>
        <v>0</v>
      </c>
      <c r="AF61" s="26"/>
      <c r="AG61">
        <f t="shared" si="2"/>
        <v>1039.6811926298292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10.274061236279607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5.9649759999999992</v>
      </c>
      <c r="O62">
        <f>TPDDL_ISGS_exbus!BB62</f>
        <v>541.99745413519327</v>
      </c>
      <c r="P62" s="77">
        <v>65.87</v>
      </c>
      <c r="Q62" s="77">
        <v>23.459999999999997</v>
      </c>
      <c r="R62" s="80">
        <v>20.200000000000003</v>
      </c>
      <c r="S62" s="80">
        <v>0</v>
      </c>
      <c r="T62" s="78">
        <f>SUMPRODUCT(LTA!F62:AJ62,LTA!F$101:AJ$101,LTA!F$105:AJ$105)</f>
        <v>89.42</v>
      </c>
      <c r="U62" s="78">
        <f>SUMPRODUCT(LTA!F62:AJ62,LTA!F$102:AJ$102,LTA!F$105:AJ$105)</f>
        <v>321.72000000000003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2.71</v>
      </c>
      <c r="AB62" s="117">
        <f>-STOA!P62</f>
        <v>0</v>
      </c>
      <c r="AC62">
        <f t="shared" si="0"/>
        <v>10.678000442416984</v>
      </c>
      <c r="AD62">
        <f t="shared" si="1"/>
        <v>1052.0652811771665</v>
      </c>
      <c r="AE62">
        <f>'IDT-1'!F62</f>
        <v>-15.569000000000001</v>
      </c>
      <c r="AF62" s="26"/>
      <c r="AG62">
        <f t="shared" si="2"/>
        <v>1036.4962811771666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10.274061236279607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49.999257967573193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5.5503359999999988</v>
      </c>
      <c r="O63">
        <f>TPDDL_ISGS_exbus!BB63</f>
        <v>553.64089656353292</v>
      </c>
      <c r="P63" s="77">
        <v>65.87</v>
      </c>
      <c r="Q63" s="77">
        <v>23.459999999999997</v>
      </c>
      <c r="R63" s="80">
        <v>20.200000000000003</v>
      </c>
      <c r="S63" s="80">
        <v>0</v>
      </c>
      <c r="T63" s="78">
        <f>SUMPRODUCT(LTA!F63:AJ63,LTA!F$101:AJ$101,LTA!F$105:AJ$105)</f>
        <v>84.01</v>
      </c>
      <c r="U63" s="78">
        <f>SUMPRODUCT(LTA!F63:AJ63,LTA!F$102:AJ$102,LTA!F$105:AJ$105)</f>
        <v>313.21000000000004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2.71</v>
      </c>
      <c r="AB63" s="117">
        <f>-STOA!P63</f>
        <v>0</v>
      </c>
      <c r="AC63">
        <f t="shared" si="0"/>
        <v>10.831873924344924</v>
      </c>
      <c r="AD63">
        <f t="shared" si="1"/>
        <v>1029.2194680911514</v>
      </c>
      <c r="AE63">
        <f>'IDT-1'!F63</f>
        <v>0</v>
      </c>
      <c r="AF63" s="26"/>
      <c r="AG63">
        <f t="shared" si="2"/>
        <v>1029.2194680911514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10.274061236279607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49.999257967573193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5.7302079999999984</v>
      </c>
      <c r="O64">
        <f>TPDDL_ISGS_exbus!BB64</f>
        <v>636.17866533486085</v>
      </c>
      <c r="P64" s="77">
        <v>65.87</v>
      </c>
      <c r="Q64" s="77">
        <v>23.459999999999997</v>
      </c>
      <c r="R64" s="80">
        <v>20.200000000000003</v>
      </c>
      <c r="S64" s="80">
        <v>0</v>
      </c>
      <c r="T64" s="78">
        <f>SUMPRODUCT(LTA!F64:AJ64,LTA!F$101:AJ$101,LTA!F$105:AJ$105)</f>
        <v>77.77000000000001</v>
      </c>
      <c r="U64" s="78">
        <f>SUMPRODUCT(LTA!F64:AJ64,LTA!F$102:AJ$102,LTA!F$105:AJ$105)</f>
        <v>303.58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-27.35</v>
      </c>
      <c r="AA64" s="117">
        <f>STOA!J64</f>
        <v>2.71</v>
      </c>
      <c r="AB64" s="117">
        <f>-STOA!P64</f>
        <v>0</v>
      </c>
      <c r="AC64">
        <f t="shared" si="0"/>
        <v>12.062465689363441</v>
      </c>
      <c r="AD64">
        <f t="shared" si="1"/>
        <v>1022.4865170974609</v>
      </c>
      <c r="AE64">
        <f>'IDT-1'!F64</f>
        <v>0</v>
      </c>
      <c r="AF64" s="26"/>
      <c r="AG64">
        <f t="shared" si="2"/>
        <v>1022.4865170974609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10.274061236279607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49.999257967573193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5.8867199999999995</v>
      </c>
      <c r="O65">
        <f>TPDDL_ISGS_exbus!BB65</f>
        <v>638.25422010446096</v>
      </c>
      <c r="P65" s="77">
        <v>65.87</v>
      </c>
      <c r="Q65" s="77">
        <v>23.459999999999997</v>
      </c>
      <c r="R65" s="80">
        <v>20.200000000000003</v>
      </c>
      <c r="S65" s="80">
        <v>0</v>
      </c>
      <c r="T65" s="78">
        <f>SUMPRODUCT(LTA!F65:AJ65,LTA!F$101:AJ$101,LTA!F$105:AJ$105)</f>
        <v>70.83</v>
      </c>
      <c r="U65" s="78">
        <f>SUMPRODUCT(LTA!F65:AJ65,LTA!F$102:AJ$102,LTA!F$105:AJ$105)</f>
        <v>296.56000000000006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-185</v>
      </c>
      <c r="AA65" s="117">
        <f>STOA!J65</f>
        <v>2.71</v>
      </c>
      <c r="AB65" s="117">
        <f>-STOA!P65</f>
        <v>0</v>
      </c>
      <c r="AC65">
        <f t="shared" si="0"/>
        <v>12.11595882770267</v>
      </c>
      <c r="AD65">
        <f t="shared" si="1"/>
        <v>993.05509072872167</v>
      </c>
      <c r="AE65">
        <f>'IDT-1'!F65</f>
        <v>0</v>
      </c>
      <c r="AF65" s="26"/>
      <c r="AG65">
        <f t="shared" si="2"/>
        <v>993.05509072872167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3.2248351018067103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49.999257967573193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5.6683039999999982</v>
      </c>
      <c r="O66">
        <f>TPDDL_ISGS_exbus!BB66</f>
        <v>638.25422010446096</v>
      </c>
      <c r="P66" s="77">
        <v>65.87</v>
      </c>
      <c r="Q66" s="77">
        <v>23.459999999999997</v>
      </c>
      <c r="R66" s="80">
        <v>20.200000000000003</v>
      </c>
      <c r="S66" s="80">
        <v>0</v>
      </c>
      <c r="T66" s="78">
        <f>SUMPRODUCT(LTA!F66:AJ66,LTA!F$101:AJ$101,LTA!F$105:AJ$105)</f>
        <v>64.36</v>
      </c>
      <c r="U66" s="78">
        <f>SUMPRODUCT(LTA!F66:AJ66,LTA!F$102:AJ$102,LTA!F$105:AJ$105)</f>
        <v>314.14999999999998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-98</v>
      </c>
      <c r="AA66" s="117">
        <f>STOA!J66</f>
        <v>2.71</v>
      </c>
      <c r="AB66" s="117">
        <f>-STOA!P66</f>
        <v>0</v>
      </c>
      <c r="AC66">
        <f t="shared" si="0"/>
        <v>11.865759496209058</v>
      </c>
      <c r="AD66">
        <f t="shared" si="1"/>
        <v>1029.1576479257426</v>
      </c>
      <c r="AE66">
        <f>'IDT-1'!F66</f>
        <v>-25.949000000000002</v>
      </c>
      <c r="AF66" s="26"/>
      <c r="AG66">
        <f t="shared" si="2"/>
        <v>1003.2086479257426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10.274061236279607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5.6683039999999982</v>
      </c>
      <c r="O67">
        <f>TPDDL_ISGS_exbus!BB67</f>
        <v>643.12009262579159</v>
      </c>
      <c r="P67" s="77">
        <v>65.87</v>
      </c>
      <c r="Q67" s="77">
        <v>23.459999999999997</v>
      </c>
      <c r="R67" s="80">
        <v>20.200000000000003</v>
      </c>
      <c r="S67" s="80">
        <v>0</v>
      </c>
      <c r="T67" s="78">
        <f>SUMPRODUCT(LTA!F67:AJ67,LTA!F$101:AJ$101,LTA!F$105:AJ$105)</f>
        <v>51.17</v>
      </c>
      <c r="U67" s="78">
        <f>SUMPRODUCT(LTA!F67:AJ67,LTA!F$102:AJ$102,LTA!F$105:AJ$105)</f>
        <v>324.01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-166</v>
      </c>
      <c r="AA67" s="117">
        <f>STOA!J67</f>
        <v>2.71</v>
      </c>
      <c r="AB67" s="117">
        <f>-STOA!P67</f>
        <v>0</v>
      </c>
      <c r="AC67">
        <f t="shared" si="0"/>
        <v>12.495554377719884</v>
      </c>
      <c r="AD67">
        <f t="shared" si="1"/>
        <v>1013.7136937324619</v>
      </c>
      <c r="AE67">
        <f>'IDT-1'!F67</f>
        <v>-14.993</v>
      </c>
      <c r="AF67" s="26"/>
      <c r="AG67">
        <f t="shared" si="2"/>
        <v>998.72069373246188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10.274061236279607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5.3879839999999994</v>
      </c>
      <c r="O68">
        <f>TPDDL_ISGS_exbus!BB68</f>
        <v>648.91279296926837</v>
      </c>
      <c r="P68" s="77">
        <v>65.87</v>
      </c>
      <c r="Q68" s="77">
        <v>23.459999999999997</v>
      </c>
      <c r="R68" s="80">
        <v>20.2</v>
      </c>
      <c r="S68" s="80">
        <v>0</v>
      </c>
      <c r="T68" s="78">
        <f>SUMPRODUCT(LTA!F68:AJ68,LTA!F$101:AJ$101,LTA!F$105:AJ$105)</f>
        <v>45.290000000000006</v>
      </c>
      <c r="U68" s="78">
        <f>SUMPRODUCT(LTA!F68:AJ68,LTA!F$102:AJ$102,LTA!F$105:AJ$105)</f>
        <v>312.82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-145</v>
      </c>
      <c r="AA68" s="117">
        <f>STOA!J68</f>
        <v>2.71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12.234041029342963</v>
      </c>
      <c r="AD68">
        <f t="shared" ref="AD68:AD98" si="4">SUM(B68:AB68,AI68:AR68)-AC68</f>
        <v>1020.4175874243156</v>
      </c>
      <c r="AE68">
        <f>'IDT-1'!F68</f>
        <v>-21.335999999999999</v>
      </c>
      <c r="AF68" s="26"/>
      <c r="AG68">
        <f t="shared" ref="AG68:AG98" si="5">SUM(AD68:AF68)</f>
        <v>999.08158742431556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-33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8.6374746597161884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5.7958450308815257</v>
      </c>
      <c r="M69">
        <f>EDWPCL!W69</f>
        <v>0</v>
      </c>
      <c r="N69">
        <f>'MSW BWN'!W69</f>
        <v>5.6624639999999991</v>
      </c>
      <c r="O69">
        <f>TPDDL_ISGS_exbus!BB69</f>
        <v>658.5271293951829</v>
      </c>
      <c r="P69" s="77">
        <v>65.87</v>
      </c>
      <c r="Q69" s="77">
        <v>23.459999999999997</v>
      </c>
      <c r="R69" s="80">
        <v>15.98</v>
      </c>
      <c r="S69" s="80">
        <v>0</v>
      </c>
      <c r="T69" s="78">
        <f>SUMPRODUCT(LTA!F69:AJ69,LTA!F$101:AJ$101,LTA!F$105:AJ$105)</f>
        <v>37.92</v>
      </c>
      <c r="U69" s="78">
        <f>SUMPRODUCT(LTA!F69:AJ69,LTA!F$102:AJ$102,LTA!F$105:AJ$105)</f>
        <v>301.11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-150</v>
      </c>
      <c r="AA69" s="117">
        <f>STOA!J69</f>
        <v>2.71</v>
      </c>
      <c r="AB69" s="117">
        <f>-STOA!P69</f>
        <v>0</v>
      </c>
      <c r="AC69">
        <f t="shared" si="3"/>
        <v>12.07207395153905</v>
      </c>
      <c r="AD69">
        <f t="shared" si="4"/>
        <v>1008.2008391342415</v>
      </c>
      <c r="AE69">
        <f>'IDT-1'!F69</f>
        <v>0</v>
      </c>
      <c r="AF69" s="26"/>
      <c r="AG69">
        <f t="shared" si="5"/>
        <v>1008.2008391342415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10.274061236279607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5.7702414373947208</v>
      </c>
      <c r="M70">
        <f>EDWPCL!W70</f>
        <v>0</v>
      </c>
      <c r="N70">
        <f>'MSW BWN'!W70</f>
        <v>5.3984959999999997</v>
      </c>
      <c r="O70">
        <f>TPDDL_ISGS_exbus!BB70</f>
        <v>670.65250190561187</v>
      </c>
      <c r="P70" s="77">
        <v>65.87</v>
      </c>
      <c r="Q70" s="77">
        <v>23.459999999999997</v>
      </c>
      <c r="R70" s="80">
        <v>12.030000000000001</v>
      </c>
      <c r="S70" s="80">
        <v>0</v>
      </c>
      <c r="T70" s="78">
        <f>SUMPRODUCT(LTA!F70:AJ70,LTA!F$101:AJ$101,LTA!F$105:AJ$105)</f>
        <v>29.740000000000002</v>
      </c>
      <c r="U70" s="78">
        <f>SUMPRODUCT(LTA!F70:AJ70,LTA!F$102:AJ$102,LTA!F$105:AJ$105)</f>
        <v>290.23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-108</v>
      </c>
      <c r="AA70" s="117">
        <f>STOA!J70</f>
        <v>2.71</v>
      </c>
      <c r="AB70" s="117">
        <f>-STOA!P70</f>
        <v>0</v>
      </c>
      <c r="AC70">
        <f t="shared" si="3"/>
        <v>11.553114712894329</v>
      </c>
      <c r="AD70">
        <f t="shared" si="4"/>
        <v>1048.1821858663918</v>
      </c>
      <c r="AE70">
        <f>'IDT-1'!F70</f>
        <v>-17</v>
      </c>
      <c r="AF70" s="26"/>
      <c r="AG70">
        <f t="shared" si="5"/>
        <v>1031.1821858663918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-18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10.87943303442291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5.588321167883211</v>
      </c>
      <c r="M71">
        <f>EDWPCL!W71</f>
        <v>0</v>
      </c>
      <c r="N71">
        <f>'MSW BWN'!W71</f>
        <v>5.4662399999999982</v>
      </c>
      <c r="O71">
        <f>TPDDL_ISGS_exbus!BB71</f>
        <v>687.8729417817118</v>
      </c>
      <c r="P71" s="77">
        <v>65.87</v>
      </c>
      <c r="Q71" s="77">
        <v>23.459999999999997</v>
      </c>
      <c r="R71" s="80">
        <v>6.6525449674703401</v>
      </c>
      <c r="S71" s="80">
        <v>0</v>
      </c>
      <c r="T71" s="78">
        <f>SUMPRODUCT(LTA!F71:AJ71,LTA!F$101:AJ$101,LTA!F$105:AJ$105)</f>
        <v>21.990000000000002</v>
      </c>
      <c r="U71" s="78">
        <f>SUMPRODUCT(LTA!F71:AJ71,LTA!F$102:AJ$102,LTA!F$105:AJ$105)</f>
        <v>285.51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-35</v>
      </c>
      <c r="AA71" s="117">
        <f>STOA!J71</f>
        <v>2.71</v>
      </c>
      <c r="AB71" s="117">
        <f>-STOA!P71</f>
        <v>0</v>
      </c>
      <c r="AC71">
        <f t="shared" si="3"/>
        <v>10.965963083704818</v>
      </c>
      <c r="AD71">
        <f t="shared" si="4"/>
        <v>1114.6335178677837</v>
      </c>
      <c r="AE71">
        <f>'IDT-1'!F71</f>
        <v>-77</v>
      </c>
      <c r="AF71" s="26"/>
      <c r="AG71">
        <f t="shared" si="5"/>
        <v>1037.6335178677837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10.87943303442291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4.8700729927007291</v>
      </c>
      <c r="M72">
        <f>EDWPCL!W72</f>
        <v>0</v>
      </c>
      <c r="N72">
        <f>'MSW BWN'!W72</f>
        <v>5.4043359999999989</v>
      </c>
      <c r="O72">
        <f>TPDDL_ISGS_exbus!BB72</f>
        <v>699.14886983407371</v>
      </c>
      <c r="P72" s="77">
        <v>65.87</v>
      </c>
      <c r="Q72" s="77">
        <v>23.459999999999997</v>
      </c>
      <c r="R72" s="80">
        <v>2.2999999999999998</v>
      </c>
      <c r="S72" s="80">
        <v>0</v>
      </c>
      <c r="T72" s="78">
        <f>SUMPRODUCT(LTA!F72:AJ72,LTA!F$101:AJ$101,LTA!F$105:AJ$105)</f>
        <v>12.95</v>
      </c>
      <c r="U72" s="78">
        <f>SUMPRODUCT(LTA!F72:AJ72,LTA!F$102:AJ$102,LTA!F$105:AJ$105)</f>
        <v>278.91999999999996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2.71</v>
      </c>
      <c r="AB72" s="117">
        <f>-STOA!P72</f>
        <v>0</v>
      </c>
      <c r="AC72">
        <f t="shared" si="3"/>
        <v>10.527354414822442</v>
      </c>
      <c r="AD72">
        <f t="shared" si="4"/>
        <v>1145.5853574463749</v>
      </c>
      <c r="AE72">
        <f>'IDT-1'!F72</f>
        <v>-95.980999999999995</v>
      </c>
      <c r="AF72" s="26"/>
      <c r="AG72">
        <f t="shared" si="5"/>
        <v>1049.6043574463749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10.87943303442291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5.1234138124649062</v>
      </c>
      <c r="M73">
        <f>EDWPCL!W73</f>
        <v>0</v>
      </c>
      <c r="N73">
        <f>'MSW BWN'!W73</f>
        <v>5.3704639999999984</v>
      </c>
      <c r="O73">
        <f>TPDDL_ISGS_exbus!BB73</f>
        <v>715.20109710107363</v>
      </c>
      <c r="P73" s="77">
        <v>65.87</v>
      </c>
      <c r="Q73" s="77">
        <v>23.459999999999997</v>
      </c>
      <c r="R73" s="80">
        <v>0.15</v>
      </c>
      <c r="S73" s="80">
        <v>0</v>
      </c>
      <c r="T73" s="78">
        <f>SUMPRODUCT(LTA!F73:AJ73,LTA!F$101:AJ$101,LTA!F$105:AJ$105)</f>
        <v>6.67</v>
      </c>
      <c r="U73" s="78">
        <f>SUMPRODUCT(LTA!F73:AJ73,LTA!F$102:AJ$102,LTA!F$105:AJ$105)</f>
        <v>274.79999999999995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2.71</v>
      </c>
      <c r="AB73" s="117">
        <f>-STOA!P73</f>
        <v>0</v>
      </c>
      <c r="AC73">
        <f t="shared" si="3"/>
        <v>10.515714702774991</v>
      </c>
      <c r="AD73">
        <f t="shared" si="4"/>
        <v>1154.3186932451863</v>
      </c>
      <c r="AE73">
        <f>'IDT-1'!F73</f>
        <v>-98.554000000000002</v>
      </c>
      <c r="AF73" s="26"/>
      <c r="AG73">
        <f t="shared" si="5"/>
        <v>1055.7646932451862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10.87943303442291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4.5345311622683875</v>
      </c>
      <c r="M74">
        <f>EDWPCL!W74</f>
        <v>0</v>
      </c>
      <c r="N74">
        <f>'MSW BWN'!W74</f>
        <v>5.5059519999999997</v>
      </c>
      <c r="O74">
        <f>TPDDL_ISGS_exbus!BB74</f>
        <v>717.97086451307371</v>
      </c>
      <c r="P74" s="77">
        <v>65.87</v>
      </c>
      <c r="Q74" s="77">
        <v>23.459999999999997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273.01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2.71</v>
      </c>
      <c r="AB74" s="117">
        <f>-STOA!P74</f>
        <v>0</v>
      </c>
      <c r="AC74">
        <f t="shared" si="3"/>
        <v>10.427644145467886</v>
      </c>
      <c r="AD74">
        <f t="shared" si="4"/>
        <v>1154.4431365642972</v>
      </c>
      <c r="AE74">
        <f>'IDT-1'!F74</f>
        <v>-86.426999999999992</v>
      </c>
      <c r="AF74" s="26"/>
      <c r="AG74">
        <f t="shared" si="5"/>
        <v>1068.0161365642973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10.87943303442291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5.775631667602469</v>
      </c>
      <c r="M75">
        <f>EDWPCL!W75</f>
        <v>0</v>
      </c>
      <c r="N75">
        <f>'MSW BWN'!W75</f>
        <v>5.5842079999999994</v>
      </c>
      <c r="O75">
        <f>TPDDL_ISGS_exbus!BB75</f>
        <v>723.17997532147365</v>
      </c>
      <c r="P75" s="77">
        <v>65.87</v>
      </c>
      <c r="Q75" s="77">
        <v>23.459999999999997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272.65999999999997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-57</v>
      </c>
      <c r="AA75" s="117">
        <f>STOA!J75</f>
        <v>2.71</v>
      </c>
      <c r="AB75" s="117">
        <f>-STOA!P75</f>
        <v>0</v>
      </c>
      <c r="AC75">
        <f t="shared" si="3"/>
        <v>11.020754564204854</v>
      </c>
      <c r="AD75">
        <f t="shared" si="4"/>
        <v>1096.698493459294</v>
      </c>
      <c r="AE75">
        <f>'IDT-1'!F75</f>
        <v>-10</v>
      </c>
      <c r="AF75" s="26"/>
      <c r="AG75">
        <f t="shared" si="5"/>
        <v>1086.698493459294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10.87943303442291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5.8025828186412118</v>
      </c>
      <c r="M76">
        <f>EDWPCL!W76</f>
        <v>0</v>
      </c>
      <c r="N76">
        <f>'MSW BWN'!W76</f>
        <v>5.562015999999999</v>
      </c>
      <c r="O76">
        <f>TPDDL_ISGS_exbus!BB76</f>
        <v>723.17997532147365</v>
      </c>
      <c r="P76" s="77">
        <v>65.87</v>
      </c>
      <c r="Q76" s="77">
        <v>23.459999999999997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272.96999999999997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-26</v>
      </c>
      <c r="AA76" s="117">
        <f>STOA!J76</f>
        <v>2.71</v>
      </c>
      <c r="AB76" s="117">
        <f>-STOA!P76</f>
        <v>0</v>
      </c>
      <c r="AC76">
        <f t="shared" si="3"/>
        <v>10.792693129156916</v>
      </c>
      <c r="AD76">
        <f t="shared" si="4"/>
        <v>1123.2413140453807</v>
      </c>
      <c r="AE76">
        <f>'IDT-1'!F76</f>
        <v>-20</v>
      </c>
      <c r="AF76" s="26"/>
      <c r="AG76">
        <f t="shared" si="5"/>
        <v>1103.2413140453807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10.87943303442291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5.5303761931499151</v>
      </c>
      <c r="M77">
        <f>EDWPCL!W77</f>
        <v>0</v>
      </c>
      <c r="N77">
        <f>'MSW BWN'!W77</f>
        <v>5.4720799999999992</v>
      </c>
      <c r="O77">
        <f>TPDDL_ISGS_exbus!BB77</f>
        <v>724.15148912187362</v>
      </c>
      <c r="P77" s="77">
        <v>65.87</v>
      </c>
      <c r="Q77" s="77">
        <v>23.459999999999997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271.17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-34</v>
      </c>
      <c r="AA77" s="117">
        <f>STOA!J77</f>
        <v>2.71</v>
      </c>
      <c r="AB77" s="117">
        <f>-STOA!P77</f>
        <v>0</v>
      </c>
      <c r="AC77">
        <f t="shared" si="3"/>
        <v>10.986412528506607</v>
      </c>
      <c r="AD77">
        <f t="shared" si="4"/>
        <v>1098.8569658209399</v>
      </c>
      <c r="AE77">
        <f>'IDT-1'!F77</f>
        <v>-8</v>
      </c>
      <c r="AF77" s="26"/>
      <c r="AG77">
        <f t="shared" si="5"/>
        <v>1090.8569658209399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10.87943303442291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6.0990454800673763</v>
      </c>
      <c r="M78">
        <f>EDWPCL!W78</f>
        <v>0</v>
      </c>
      <c r="N78">
        <f>'MSW BWN'!W78</f>
        <v>5.5561759999999989</v>
      </c>
      <c r="O78">
        <f>TPDDL_ISGS_exbus!BB78</f>
        <v>713.09708033447373</v>
      </c>
      <c r="P78" s="77">
        <v>65.87</v>
      </c>
      <c r="Q78" s="77">
        <v>23.459999999999997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271.18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</v>
      </c>
      <c r="AA78" s="117">
        <f>STOA!J78</f>
        <v>2.71</v>
      </c>
      <c r="AB78" s="117">
        <f>-STOA!P78</f>
        <v>0</v>
      </c>
      <c r="AC78">
        <f t="shared" si="3"/>
        <v>10.690769132691869</v>
      </c>
      <c r="AD78">
        <f t="shared" si="4"/>
        <v>1111.7609657162723</v>
      </c>
      <c r="AE78">
        <f>'IDT-1'!F78</f>
        <v>-23</v>
      </c>
      <c r="AF78" s="26"/>
      <c r="AG78">
        <f t="shared" si="5"/>
        <v>1088.7609657162723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10.87943303442291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5.9898933183604708</v>
      </c>
      <c r="M79">
        <f>EDWPCL!W79</f>
        <v>0</v>
      </c>
      <c r="N79">
        <f>'MSW BWN'!W79</f>
        <v>5.7302079999999984</v>
      </c>
      <c r="O79">
        <f>TPDDL_ISGS_exbus!BB79</f>
        <v>687.30138701417366</v>
      </c>
      <c r="P79" s="77">
        <v>65.87</v>
      </c>
      <c r="Q79" s="77">
        <v>23.459999999999997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271.31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2.71</v>
      </c>
      <c r="AB79" s="117">
        <f>-STOA!P79</f>
        <v>0</v>
      </c>
      <c r="AC79">
        <f t="shared" si="3"/>
        <v>10.500994484138991</v>
      </c>
      <c r="AD79">
        <f t="shared" si="4"/>
        <v>1082.3499268828182</v>
      </c>
      <c r="AE79">
        <f>'IDT-1'!F79</f>
        <v>-11.599</v>
      </c>
      <c r="AF79" s="26"/>
      <c r="AG79">
        <f t="shared" si="5"/>
        <v>1070.7509268828182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11.81885988279169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5.9440763615946084</v>
      </c>
      <c r="M80">
        <f>EDWPCL!W80</f>
        <v>0</v>
      </c>
      <c r="N80">
        <f>'MSW BWN'!W80</f>
        <v>5.5725279999999993</v>
      </c>
      <c r="O80">
        <f>TPDDL_ISGS_exbus!BB80</f>
        <v>669.54393496787372</v>
      </c>
      <c r="P80" s="77">
        <v>65.87</v>
      </c>
      <c r="Q80" s="77">
        <v>23.459999999999997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271.60000000000002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2.71</v>
      </c>
      <c r="AB80" s="117">
        <f>-STOA!P80</f>
        <v>0</v>
      </c>
      <c r="AC80">
        <f t="shared" si="3"/>
        <v>10.353757089177655</v>
      </c>
      <c r="AD80">
        <f t="shared" si="4"/>
        <v>1065.7656421230824</v>
      </c>
      <c r="AE80">
        <f>'IDT-1'!F80</f>
        <v>0</v>
      </c>
      <c r="AF80" s="26"/>
      <c r="AG80">
        <f t="shared" si="5"/>
        <v>1065.7656421230824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11.81885988279169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5.5164639999999991</v>
      </c>
      <c r="O81">
        <f>TPDDL_ISGS_exbus!BB81</f>
        <v>657.00120737577367</v>
      </c>
      <c r="P81" s="77">
        <v>65.87</v>
      </c>
      <c r="Q81" s="77">
        <v>23.459999999999997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271.95999999999998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1.98</v>
      </c>
      <c r="Z81" s="75">
        <f>IEX!P81</f>
        <v>0</v>
      </c>
      <c r="AA81" s="117">
        <f>STOA!J81</f>
        <v>2.71</v>
      </c>
      <c r="AB81" s="117">
        <f>-STOA!P81</f>
        <v>0</v>
      </c>
      <c r="AC81">
        <f t="shared" si="3"/>
        <v>10.265087605368516</v>
      </c>
      <c r="AD81">
        <f t="shared" si="4"/>
        <v>1055.7782339013074</v>
      </c>
      <c r="AE81">
        <f>'IDT-1'!F81</f>
        <v>0</v>
      </c>
      <c r="AF81" s="26"/>
      <c r="AG81">
        <f t="shared" si="5"/>
        <v>1055.7782339013074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11.81885988279169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5.4825919999999986</v>
      </c>
      <c r="O82">
        <f>TPDDL_ISGS_exbus!BB82</f>
        <v>647.91806405877367</v>
      </c>
      <c r="P82" s="77">
        <v>65.87</v>
      </c>
      <c r="Q82" s="77">
        <v>23.459999999999997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270.37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2.71</v>
      </c>
      <c r="AB82" s="117">
        <f>-STOA!P82</f>
        <v>0</v>
      </c>
      <c r="AC82">
        <f t="shared" si="3"/>
        <v>10.153441870578915</v>
      </c>
      <c r="AD82">
        <f t="shared" si="4"/>
        <v>1043.202864319097</v>
      </c>
      <c r="AE82">
        <f>'IDT-1'!F82</f>
        <v>-5.7510000000000003</v>
      </c>
      <c r="AF82" s="26"/>
      <c r="AG82">
        <f t="shared" si="5"/>
        <v>1037.451864319097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11.81885988279169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5.562015999999999</v>
      </c>
      <c r="O83">
        <f>TPDDL_ISGS_exbus!BB83</f>
        <v>639.63299902447557</v>
      </c>
      <c r="P83" s="77">
        <v>65.87</v>
      </c>
      <c r="Q83" s="77">
        <v>23.459999999999997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270.51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2.71</v>
      </c>
      <c r="AB83" s="117">
        <f>-STOA!P83</f>
        <v>0</v>
      </c>
      <c r="AC83">
        <f t="shared" si="3"/>
        <v>10.126854867088069</v>
      </c>
      <c r="AD83">
        <f t="shared" si="4"/>
        <v>1030.1638102882898</v>
      </c>
      <c r="AE83">
        <f>'IDT-1'!F83</f>
        <v>-26.047000000000001</v>
      </c>
      <c r="AF83" s="26"/>
      <c r="AG83">
        <f t="shared" si="5"/>
        <v>1004.1168102882898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11.81885988279169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5.5223039999999983</v>
      </c>
      <c r="O84">
        <f>TPDDL_ISGS_exbus!BB84</f>
        <v>637.52488315430105</v>
      </c>
      <c r="P84" s="77">
        <v>65.87</v>
      </c>
      <c r="Q84" s="77">
        <v>23.459999999999997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271.39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2.71</v>
      </c>
      <c r="AB84" s="117">
        <f>-STOA!P84</f>
        <v>0</v>
      </c>
      <c r="AC84">
        <f t="shared" si="3"/>
        <v>10.071307344219557</v>
      </c>
      <c r="AD84">
        <f t="shared" si="4"/>
        <v>1033.9515299409838</v>
      </c>
      <c r="AE84">
        <f>'IDT-1'!F84</f>
        <v>-53.976999999999997</v>
      </c>
      <c r="AF84" s="26"/>
      <c r="AG84">
        <f t="shared" si="5"/>
        <v>979.97452994098387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11.81885988279169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5.4884319999999995</v>
      </c>
      <c r="O85">
        <f>TPDDL_ISGS_exbus!BB85</f>
        <v>639.45186483460691</v>
      </c>
      <c r="P85" s="77">
        <v>65.87</v>
      </c>
      <c r="Q85" s="77">
        <v>23.459999999999997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272.16000000000003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-8</v>
      </c>
      <c r="AA85" s="117">
        <f>STOA!J85</f>
        <v>2.71</v>
      </c>
      <c r="AB85" s="117">
        <f>-STOA!P85</f>
        <v>0</v>
      </c>
      <c r="AC85">
        <f t="shared" si="3"/>
        <v>10.165767729583811</v>
      </c>
      <c r="AD85">
        <f t="shared" si="4"/>
        <v>1028.5201792359253</v>
      </c>
      <c r="AE85">
        <f>'IDT-1'!F85</f>
        <v>-73</v>
      </c>
      <c r="AF85" s="26"/>
      <c r="AG85">
        <f t="shared" si="5"/>
        <v>955.5201792359253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11.81885988279169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5.4662399999999982</v>
      </c>
      <c r="O86">
        <f>TPDDL_ISGS_exbus!BB86</f>
        <v>634.81648642640698</v>
      </c>
      <c r="P86" s="77">
        <v>65.87</v>
      </c>
      <c r="Q86" s="77">
        <v>23.459999999999997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272.92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2.71</v>
      </c>
      <c r="AB86" s="117">
        <f>-STOA!P86</f>
        <v>0</v>
      </c>
      <c r="AC86">
        <f t="shared" si="3"/>
        <v>10.28239727786897</v>
      </c>
      <c r="AD86">
        <f t="shared" si="4"/>
        <v>1007.5059792794402</v>
      </c>
      <c r="AE86">
        <f>'IDT-1'!F86</f>
        <v>-68</v>
      </c>
      <c r="AF86" s="26"/>
      <c r="AG86">
        <f t="shared" si="5"/>
        <v>939.50597927944023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11.81885988279169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5.7348799999999995</v>
      </c>
      <c r="O87">
        <f>TPDDL_ISGS_exbus!BB87</f>
        <v>638.8743281039259</v>
      </c>
      <c r="P87" s="77">
        <v>65.87</v>
      </c>
      <c r="Q87" s="77">
        <v>23.459999999999997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282.98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2.75</v>
      </c>
      <c r="AB87" s="117">
        <f>-STOA!P87</f>
        <v>0</v>
      </c>
      <c r="AC87">
        <f t="shared" si="3"/>
        <v>10.098615853354302</v>
      </c>
      <c r="AD87">
        <f t="shared" si="4"/>
        <v>1057.116242381474</v>
      </c>
      <c r="AE87">
        <f>'IDT-1'!F87</f>
        <v>-134.83600000000001</v>
      </c>
      <c r="AF87" s="26"/>
      <c r="AG87">
        <f t="shared" si="5"/>
        <v>922.28024238147395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11.81885988279169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5.8983999999999988</v>
      </c>
      <c r="O88">
        <f>TPDDL_ISGS_exbus!BB88</f>
        <v>634.23894999312586</v>
      </c>
      <c r="P88" s="77">
        <v>65.87</v>
      </c>
      <c r="Q88" s="77">
        <v>23.459999999999997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283.31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2.75</v>
      </c>
      <c r="AB88" s="117">
        <f>-STOA!P88</f>
        <v>0</v>
      </c>
      <c r="AC88">
        <f t="shared" si="3"/>
        <v>10.06216750197926</v>
      </c>
      <c r="AD88">
        <f t="shared" si="4"/>
        <v>1053.0108326220488</v>
      </c>
      <c r="AE88">
        <f>'IDT-1'!F88</f>
        <v>-145.82499999999999</v>
      </c>
      <c r="AF88" s="26"/>
      <c r="AG88">
        <f t="shared" si="5"/>
        <v>907.18583262204879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11.81885988279169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5.5444959999999988</v>
      </c>
      <c r="O89">
        <f>TPDDL_ISGS_exbus!BB89</f>
        <v>627.22977062962559</v>
      </c>
      <c r="P89" s="77">
        <v>65.87</v>
      </c>
      <c r="Q89" s="77">
        <v>23.459999999999997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283.58999999999997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2.75</v>
      </c>
      <c r="AB89" s="117">
        <f>-STOA!P89</f>
        <v>0</v>
      </c>
      <c r="AC89">
        <f t="shared" si="3"/>
        <v>10.266180194046319</v>
      </c>
      <c r="AD89">
        <f t="shared" si="4"/>
        <v>1015.7237365664815</v>
      </c>
      <c r="AE89">
        <f>'IDT-1'!F89</f>
        <v>-124.726</v>
      </c>
      <c r="AF89" s="26"/>
      <c r="AG89">
        <f t="shared" si="5"/>
        <v>890.99773656648154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11.81885988279169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5.5666879999999992</v>
      </c>
      <c r="O90">
        <f>TPDDL_ISGS_exbus!BB90</f>
        <v>625.44978086622598</v>
      </c>
      <c r="P90" s="77">
        <v>65.87</v>
      </c>
      <c r="Q90" s="77">
        <v>23.459999999999997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283.81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-18</v>
      </c>
      <c r="AA90" s="117">
        <f>STOA!J90</f>
        <v>2.75</v>
      </c>
      <c r="AB90" s="117">
        <f>-STOA!P90</f>
        <v>0</v>
      </c>
      <c r="AC90">
        <f t="shared" si="3"/>
        <v>10.412453869127919</v>
      </c>
      <c r="AD90">
        <f t="shared" si="4"/>
        <v>996.03966512800037</v>
      </c>
      <c r="AE90">
        <f>'IDT-1'!F90</f>
        <v>-113</v>
      </c>
      <c r="AF90" s="26"/>
      <c r="AG90">
        <f t="shared" si="5"/>
        <v>883.03966512800037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11.901583181936154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55.69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5.8026239999999989</v>
      </c>
      <c r="O91">
        <f>TPDDL_ISGS_exbus!BB91</f>
        <v>625.20082147012511</v>
      </c>
      <c r="P91" s="77">
        <v>65.87</v>
      </c>
      <c r="Q91" s="77">
        <v>23.459999999999997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262.91000000000003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-8</v>
      </c>
      <c r="AA91" s="117">
        <f>STOA!J91</f>
        <v>2.67</v>
      </c>
      <c r="AB91" s="117">
        <f>-STOA!P91</f>
        <v>0</v>
      </c>
      <c r="AC91">
        <f t="shared" si="3"/>
        <v>10.106035228274703</v>
      </c>
      <c r="AD91">
        <f t="shared" si="4"/>
        <v>961.52578367189733</v>
      </c>
      <c r="AE91">
        <f>'IDT-1'!F91</f>
        <v>-89</v>
      </c>
      <c r="AF91" s="26"/>
      <c r="AG91">
        <f t="shared" si="5"/>
        <v>872.52578367189733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11.901583181936154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55.69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5.6566239999999981</v>
      </c>
      <c r="O92">
        <f>TPDDL_ISGS_exbus!BB92</f>
        <v>555.82934846408557</v>
      </c>
      <c r="P92" s="77">
        <v>65.87</v>
      </c>
      <c r="Q92" s="77">
        <v>23.459999999999997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234.91000000000003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2.67</v>
      </c>
      <c r="AB92" s="117">
        <f>-STOA!P92</f>
        <v>0</v>
      </c>
      <c r="AC92">
        <f t="shared" si="3"/>
        <v>9.2212470832549656</v>
      </c>
      <c r="AD92">
        <f t="shared" si="4"/>
        <v>867.89309881087729</v>
      </c>
      <c r="AE92">
        <f>'IDT-1'!F92</f>
        <v>0</v>
      </c>
      <c r="AF92" s="26"/>
      <c r="AG92">
        <f t="shared" si="5"/>
        <v>867.89309881087729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11.901583181936154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57.27</v>
      </c>
      <c r="J93">
        <f>Bawana_RLNG!T93</f>
        <v>0</v>
      </c>
      <c r="K93">
        <f>Bawana_Spot!T93</f>
        <v>0</v>
      </c>
      <c r="L93">
        <f>TWOMCL!S93</f>
        <v>6.0667040988208853</v>
      </c>
      <c r="M93">
        <f>EDWPCL!W93</f>
        <v>0</v>
      </c>
      <c r="N93">
        <f>'MSW BWN'!W93</f>
        <v>5.7629119999999991</v>
      </c>
      <c r="O93">
        <f>TPDDL_ISGS_exbus!BB93</f>
        <v>520.96891514733113</v>
      </c>
      <c r="P93" s="77">
        <v>65.87</v>
      </c>
      <c r="Q93" s="77">
        <v>23.459999999999997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230.49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2.67</v>
      </c>
      <c r="AB93" s="117">
        <f>-STOA!P93</f>
        <v>0</v>
      </c>
      <c r="AC93">
        <f t="shared" si="3"/>
        <v>9.0230617591867084</v>
      </c>
      <c r="AD93">
        <f t="shared" si="4"/>
        <v>815.43705266890152</v>
      </c>
      <c r="AE93">
        <f>'IDT-1'!F93</f>
        <v>0</v>
      </c>
      <c r="AF93" s="26"/>
      <c r="AG93">
        <f t="shared" si="5"/>
        <v>815.43705266890152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11.901583181936154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57.27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5.8925599999999987</v>
      </c>
      <c r="O94">
        <f>TPDDL_ISGS_exbus!BB94</f>
        <v>455.98370958857544</v>
      </c>
      <c r="P94" s="77">
        <v>65.87</v>
      </c>
      <c r="Q94" s="77">
        <v>23.459999999999997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230.68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2.67</v>
      </c>
      <c r="AB94" s="117">
        <f>-STOA!P94</f>
        <v>0</v>
      </c>
      <c r="AC94">
        <f t="shared" si="3"/>
        <v>8.1437991475065701</v>
      </c>
      <c r="AD94">
        <f t="shared" si="4"/>
        <v>786.71084387111557</v>
      </c>
      <c r="AE94">
        <f>'IDT-1'!F94</f>
        <v>0</v>
      </c>
      <c r="AF94" s="26"/>
      <c r="AG94">
        <f t="shared" si="5"/>
        <v>786.71084387111557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11.901583181936154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57.27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5.6180799999999991</v>
      </c>
      <c r="O95">
        <f>TPDDL_ISGS_exbus!BB95</f>
        <v>445.39132535954201</v>
      </c>
      <c r="P95" s="77">
        <v>65.87</v>
      </c>
      <c r="Q95" s="77">
        <v>23.459999999999997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230.62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2.67</v>
      </c>
      <c r="AB95" s="117">
        <f>-STOA!P95</f>
        <v>0</v>
      </c>
      <c r="AC95">
        <f t="shared" si="3"/>
        <v>8.2695959303459592</v>
      </c>
      <c r="AD95">
        <f t="shared" si="4"/>
        <v>750.65818285924263</v>
      </c>
      <c r="AE95">
        <f>'IDT-1'!F95</f>
        <v>0</v>
      </c>
      <c r="AF95" s="26"/>
      <c r="AG95">
        <f t="shared" si="5"/>
        <v>750.65818285924263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-90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11.901583181936154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57.27</v>
      </c>
      <c r="J96">
        <f>Bawana_RLNG!T96</f>
        <v>0</v>
      </c>
      <c r="K96">
        <f>Bawana_Spot!T96</f>
        <v>0</v>
      </c>
      <c r="L96">
        <f>TWOMCL!S96</f>
        <v>6.0087591240875895</v>
      </c>
      <c r="M96">
        <f>EDWPCL!W96</f>
        <v>0</v>
      </c>
      <c r="N96">
        <f>'MSW BWN'!W96</f>
        <v>5.9264319999999993</v>
      </c>
      <c r="O96">
        <f>TPDDL_ISGS_exbus!BB96</f>
        <v>408.05932102371241</v>
      </c>
      <c r="P96" s="77">
        <v>65.87</v>
      </c>
      <c r="Q96" s="77">
        <v>6.69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231.10000000000002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2.67</v>
      </c>
      <c r="AB96" s="117">
        <f>-STOA!P96</f>
        <v>0</v>
      </c>
      <c r="AC96">
        <f t="shared" si="3"/>
        <v>7.7106158406773044</v>
      </c>
      <c r="AD96">
        <f t="shared" si="4"/>
        <v>707.78547948905884</v>
      </c>
      <c r="AE96">
        <f>'IDT-1'!F96</f>
        <v>0</v>
      </c>
      <c r="AF96" s="26"/>
      <c r="AG96">
        <f t="shared" si="5"/>
        <v>707.78547948905884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11.901583181936154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5.7348799999999995</v>
      </c>
      <c r="O97">
        <f>TPDDL_ISGS_exbus!BB97</f>
        <v>374.25950824236463</v>
      </c>
      <c r="P97" s="77">
        <v>65.87</v>
      </c>
      <c r="Q97" s="77">
        <v>6.69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231.86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2.67</v>
      </c>
      <c r="AB97" s="117">
        <f>-STOA!P97</f>
        <v>0</v>
      </c>
      <c r="AC97">
        <f t="shared" si="3"/>
        <v>7.4192185044928456</v>
      </c>
      <c r="AD97">
        <f t="shared" si="4"/>
        <v>674.96354316791849</v>
      </c>
      <c r="AE97">
        <f>'IDT-1'!F97</f>
        <v>0</v>
      </c>
      <c r="AF97" s="26"/>
      <c r="AG97">
        <f t="shared" si="5"/>
        <v>674.96354316791849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11.901583181936154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5.9831555306007846</v>
      </c>
      <c r="M98">
        <f>EDWPCL!W98</f>
        <v>0</v>
      </c>
      <c r="N98">
        <f>'MSW BWN'!W98</f>
        <v>5.7523999999999988</v>
      </c>
      <c r="O98">
        <f>TPDDL_ISGS_exbus!BB98</f>
        <v>376.14497687819107</v>
      </c>
      <c r="P98" s="77">
        <v>28.68</v>
      </c>
      <c r="Q98" s="77">
        <v>6.69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232.17000000000002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2.67</v>
      </c>
      <c r="AB98" s="117">
        <f>-STOA!P98</f>
        <v>0</v>
      </c>
      <c r="AC98">
        <f t="shared" si="3"/>
        <v>7.0213755437520797</v>
      </c>
      <c r="AD98">
        <f t="shared" si="4"/>
        <v>650.24074004697593</v>
      </c>
      <c r="AE98">
        <f>'IDT-1'!F98</f>
        <v>0</v>
      </c>
      <c r="AF98" s="26"/>
      <c r="AG98">
        <f t="shared" si="5"/>
        <v>650.24074004697593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0.2747173012670201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1.5032922878072283</v>
      </c>
      <c r="J99">
        <f t="shared" si="6"/>
        <v>0</v>
      </c>
      <c r="K99">
        <f t="shared" si="6"/>
        <v>0</v>
      </c>
      <c r="L99">
        <f t="shared" si="6"/>
        <v>0.1450324846747959</v>
      </c>
      <c r="M99">
        <f t="shared" si="6"/>
        <v>0</v>
      </c>
      <c r="N99">
        <f t="shared" si="6"/>
        <v>0.13501116399999991</v>
      </c>
      <c r="O99">
        <f t="shared" si="6"/>
        <v>13.443332680770682</v>
      </c>
      <c r="P99" s="77">
        <f t="shared" si="6"/>
        <v>1.367049922898387</v>
      </c>
      <c r="Q99" s="77">
        <f t="shared" si="6"/>
        <v>0.45404593494606127</v>
      </c>
      <c r="R99" s="80">
        <f>SUM(R3:R98)/4000</f>
        <v>0.19486063624186767</v>
      </c>
      <c r="S99" s="80">
        <f t="shared" si="6"/>
        <v>0</v>
      </c>
      <c r="T99" s="78">
        <f t="shared" si="6"/>
        <v>0.68104749999999992</v>
      </c>
      <c r="U99" s="78">
        <f t="shared" si="6"/>
        <v>6.7360699999999971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0.1503775</v>
      </c>
      <c r="Z99" s="75">
        <f t="shared" si="6"/>
        <v>-0.54958750000000001</v>
      </c>
      <c r="AA99" s="117">
        <f t="shared" si="6"/>
        <v>6.636000000000003E-2</v>
      </c>
      <c r="AB99" s="117">
        <f t="shared" si="6"/>
        <v>0</v>
      </c>
      <c r="AC99">
        <f t="shared" si="6"/>
        <v>0.23406254893391942</v>
      </c>
      <c r="AD99">
        <f t="shared" si="6"/>
        <v>23.483047363672114</v>
      </c>
      <c r="AE99">
        <f t="shared" si="6"/>
        <v>-0.52909450000000002</v>
      </c>
      <c r="AG99">
        <f t="shared" si="6"/>
        <v>22.953952863672129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-0.88449999999999995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44947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6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2.0737607059434207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18.690000000000001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0.99397519999999973</v>
      </c>
      <c r="O3">
        <f>NDMC_ISGS_exbus!BB3</f>
        <v>87.304357521022268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0.98245042215729805</v>
      </c>
      <c r="AD3">
        <f>SUM(B3:AB3,AI3:AR3)-AC3</f>
        <v>110.65964300480839</v>
      </c>
      <c r="AE3">
        <f>'IDT-1'!E3</f>
        <v>0</v>
      </c>
      <c r="AF3" s="26"/>
      <c r="AG3">
        <f>SUM(AD3:AF3)+AT3</f>
        <v>110.65964300480839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2.0737607059434207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18.690000000000001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0.91966119999999996</v>
      </c>
      <c r="O4">
        <f>NDMC_ISGS_exbus!BB4</f>
        <v>86.144902539814822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0.97159325512267258</v>
      </c>
      <c r="AD4">
        <f t="shared" ref="AD4:AD67" si="1">SUM(B4:AB4,AI4:AR4)-AC4</f>
        <v>109.43673119063557</v>
      </c>
      <c r="AE4">
        <f>'IDT-1'!E4</f>
        <v>0</v>
      </c>
      <c r="AF4" s="26"/>
      <c r="AG4">
        <f t="shared" ref="AG4:AG67" si="2">SUM(AD4:AF4)+AT4</f>
        <v>109.43673119063557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1.9219917012448131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18.690000000000001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0.97931599999999974</v>
      </c>
      <c r="O5">
        <f>NDMC_ISGS_exbus!BB5</f>
        <v>85.874715270019252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0.96840500214712388</v>
      </c>
      <c r="AD5">
        <f t="shared" si="1"/>
        <v>109.07761796911694</v>
      </c>
      <c r="AE5">
        <f>'IDT-1'!E5</f>
        <v>0</v>
      </c>
      <c r="AF5" s="26"/>
      <c r="AG5">
        <f t="shared" si="2"/>
        <v>109.07761796911694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1.9219917012448131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18.690000000000001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1.0055803999999999</v>
      </c>
      <c r="O6">
        <f>NDMC_ISGS_exbus!BB6</f>
        <v>85.874715270019252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0.9686361288671238</v>
      </c>
      <c r="AD6">
        <f t="shared" si="1"/>
        <v>109.10365124239695</v>
      </c>
      <c r="AE6">
        <f>'IDT-1'!E6</f>
        <v>0</v>
      </c>
      <c r="AF6" s="26"/>
      <c r="AG6">
        <f t="shared" si="2"/>
        <v>109.10365124239695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2.0737607059434207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18.690000000000001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0.95773439999999976</v>
      </c>
      <c r="O7">
        <f>NDMC_ISGS_exbus!BB7</f>
        <v>85.874715270019252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0.96955065130847151</v>
      </c>
      <c r="AD7">
        <f t="shared" si="1"/>
        <v>109.2066597246542</v>
      </c>
      <c r="AE7">
        <f>'IDT-1'!E7</f>
        <v>0</v>
      </c>
      <c r="AF7" s="26"/>
      <c r="AG7">
        <f t="shared" si="2"/>
        <v>109.2066597246542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2.0737607059434207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18.690000000000001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0.89807959999999987</v>
      </c>
      <c r="O8">
        <f>NDMC_ISGS_exbus!BB8</f>
        <v>85.874715270019252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0.96902568906847153</v>
      </c>
      <c r="AD8">
        <f t="shared" si="1"/>
        <v>109.14752988689419</v>
      </c>
      <c r="AE8">
        <f>'IDT-1'!E8</f>
        <v>0</v>
      </c>
      <c r="AF8" s="26"/>
      <c r="AG8">
        <f t="shared" si="2"/>
        <v>109.14752988689419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2.0737607059434207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18.690000000000001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0.73581039999999986</v>
      </c>
      <c r="O9">
        <f>NDMC_ISGS_exbus!BB9</f>
        <v>86.274597165549281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1.1486792312330423</v>
      </c>
      <c r="AD9">
        <f t="shared" si="1"/>
        <v>89.20548904025965</v>
      </c>
      <c r="AE9">
        <f>'IDT-1'!E9</f>
        <v>0</v>
      </c>
      <c r="AF9" s="26"/>
      <c r="AG9">
        <f t="shared" si="2"/>
        <v>89.20548904025965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2.0737607059434207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18.690000000000001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0.78467439999999988</v>
      </c>
      <c r="O10">
        <f>NDMC_ISGS_exbus!BB10</f>
        <v>86.274597165549281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1.1934998720440189</v>
      </c>
      <c r="AD10">
        <f t="shared" si="1"/>
        <v>84.20953239944869</v>
      </c>
      <c r="AE10">
        <f>'IDT-1'!E10</f>
        <v>0</v>
      </c>
      <c r="AF10" s="26"/>
      <c r="AG10">
        <f t="shared" si="2"/>
        <v>84.20953239944869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2.0737607059434207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0.85613799999999984</v>
      </c>
      <c r="O11">
        <f>NDMC_ISGS_exbus!BB11</f>
        <v>86.274597165549281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1.1137154716910371</v>
      </c>
      <c r="AD11">
        <f t="shared" si="1"/>
        <v>95.311688944002981</v>
      </c>
      <c r="AE11">
        <f>'IDT-1'!E11</f>
        <v>0</v>
      </c>
      <c r="AF11" s="26"/>
      <c r="AG11">
        <f t="shared" si="2"/>
        <v>95.311688944002981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2.0737607059434207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0.95284799999999981</v>
      </c>
      <c r="O12">
        <f>NDMC_ISGS_exbus!BB12</f>
        <v>86.274597165549281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1.1145665196910373</v>
      </c>
      <c r="AD12">
        <f t="shared" si="1"/>
        <v>95.407547896002981</v>
      </c>
      <c r="AE12">
        <f>'IDT-1'!E12</f>
        <v>0</v>
      </c>
      <c r="AF12" s="26"/>
      <c r="AG12">
        <f t="shared" si="2"/>
        <v>95.407547896002981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2.0737607059434207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0.99886159999999979</v>
      </c>
      <c r="O13">
        <f>NDMC_ISGS_exbus!BB13</f>
        <v>86.274597165549281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1.1149714393710373</v>
      </c>
      <c r="AD13">
        <f t="shared" si="1"/>
        <v>95.453156576322996</v>
      </c>
      <c r="AE13">
        <f>'IDT-1'!E13</f>
        <v>0</v>
      </c>
      <c r="AF13" s="26"/>
      <c r="AG13">
        <f t="shared" si="2"/>
        <v>95.453156576322996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2.0737607059434207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0.95386599999999977</v>
      </c>
      <c r="O14">
        <f>NDMC_ISGS_exbus!BB14</f>
        <v>86.274597165549281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1.1145754780910373</v>
      </c>
      <c r="AD14">
        <f t="shared" si="1"/>
        <v>95.408556937602981</v>
      </c>
      <c r="AE14">
        <f>'IDT-1'!E14</f>
        <v>0</v>
      </c>
      <c r="AF14" s="26"/>
      <c r="AG14">
        <f t="shared" si="2"/>
        <v>95.408556937602981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2.0737607059434207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0.98318439999999985</v>
      </c>
      <c r="O15">
        <f>NDMC_ISGS_exbus!BB15</f>
        <v>87.745006281548939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1.1277730802318342</v>
      </c>
      <c r="AD15">
        <f t="shared" si="1"/>
        <v>96.895086851461841</v>
      </c>
      <c r="AE15">
        <f>'IDT-1'!E15</f>
        <v>0</v>
      </c>
      <c r="AF15" s="26"/>
      <c r="AG15">
        <f t="shared" si="2"/>
        <v>96.895086851461841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2.0737607059434207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1.0320483999999996</v>
      </c>
      <c r="O16">
        <f>NDMC_ISGS_exbus!BB16</f>
        <v>87.745017093084826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1.12820317857335</v>
      </c>
      <c r="AD16">
        <f t="shared" si="1"/>
        <v>96.943531564656226</v>
      </c>
      <c r="AE16">
        <f>'IDT-1'!E16</f>
        <v>0</v>
      </c>
      <c r="AF16" s="26"/>
      <c r="AG16">
        <f t="shared" si="2"/>
        <v>96.943531564656226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2.0737607059434207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0.94022479999999986</v>
      </c>
      <c r="O17">
        <f>NDMC_ISGS_exbus!BB17</f>
        <v>87.744875692755627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1.1273938865704531</v>
      </c>
      <c r="AD17">
        <f t="shared" si="1"/>
        <v>96.852375856329914</v>
      </c>
      <c r="AE17">
        <f>'IDT-1'!E17</f>
        <v>0</v>
      </c>
      <c r="AF17" s="26"/>
      <c r="AG17">
        <f t="shared" si="2"/>
        <v>96.852375856329914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2.0737607059434207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0.90785239999999978</v>
      </c>
      <c r="O18">
        <f>NDMC_ISGS_exbus!BB18</f>
        <v>87.744886504291514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1.127109104591969</v>
      </c>
      <c r="AD18">
        <f t="shared" si="1"/>
        <v>96.820299049844294</v>
      </c>
      <c r="AE18">
        <f>'IDT-1'!E18</f>
        <v>0</v>
      </c>
      <c r="AF18" s="26"/>
      <c r="AG18">
        <f t="shared" si="2"/>
        <v>96.820299049844294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2.0737607059434207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0.96262079999999983</v>
      </c>
      <c r="O19">
        <f>NDMC_ISGS_exbus!BB19</f>
        <v>87.744817332997968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1.1275904578045857</v>
      </c>
      <c r="AD19">
        <f t="shared" si="1"/>
        <v>96.874516925338128</v>
      </c>
      <c r="AE19">
        <f>'IDT-1'!E19</f>
        <v>0</v>
      </c>
      <c r="AF19" s="26"/>
      <c r="AG19">
        <f t="shared" si="2"/>
        <v>96.874516925338128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2.0737607059434207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0.98908879999999977</v>
      </c>
      <c r="O20">
        <f>NDMC_ISGS_exbus!BB20</f>
        <v>87.624601021009056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1.1230614774701115</v>
      </c>
      <c r="AD20">
        <f t="shared" si="1"/>
        <v>96.364389049482355</v>
      </c>
      <c r="AE20">
        <f>'IDT-1'!E20</f>
        <v>0</v>
      </c>
      <c r="AF20" s="26"/>
      <c r="AG20">
        <f t="shared" si="2"/>
        <v>96.364389049482355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2.0737607059434207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0.99295719999999976</v>
      </c>
      <c r="O21">
        <f>NDMC_ISGS_exbus!BB21</f>
        <v>85.705176912677175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1.1062045872367912</v>
      </c>
      <c r="AD21">
        <f t="shared" si="1"/>
        <v>94.465690231383803</v>
      </c>
      <c r="AE21">
        <f>'IDT-1'!E21</f>
        <v>0</v>
      </c>
      <c r="AF21" s="26"/>
      <c r="AG21">
        <f t="shared" si="2"/>
        <v>94.465690231383803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2.0737607059434207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1.0076163999999999</v>
      </c>
      <c r="O22">
        <f>NDMC_ISGS_exbus!BB22</f>
        <v>85.705176912677175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1.1063335881967911</v>
      </c>
      <c r="AD22">
        <f t="shared" si="1"/>
        <v>94.480220430423799</v>
      </c>
      <c r="AE22">
        <f>'IDT-1'!E22</f>
        <v>0</v>
      </c>
      <c r="AF22" s="26"/>
      <c r="AG22">
        <f t="shared" si="2"/>
        <v>94.480220430423799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2.0737607059434207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18.690000000000001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1.0310303999999997</v>
      </c>
      <c r="O23">
        <f>NDMC_ISGS_exbus!BB23</f>
        <v>85.475159449752383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1.0554608401120762</v>
      </c>
      <c r="AD23">
        <f t="shared" si="1"/>
        <v>98.794489715583723</v>
      </c>
      <c r="AE23">
        <f>'IDT-1'!E23</f>
        <v>0</v>
      </c>
      <c r="AF23" s="26"/>
      <c r="AG23">
        <f t="shared" si="2"/>
        <v>98.794489715583723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2.0737607059434207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18.690000000000001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1.0428391999999997</v>
      </c>
      <c r="O24">
        <f>NDMC_ISGS_exbus!BB24</f>
        <v>85.555159449752381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1.0562687575520762</v>
      </c>
      <c r="AD24">
        <f t="shared" si="1"/>
        <v>98.885490598143718</v>
      </c>
      <c r="AE24">
        <f>'IDT-1'!E24</f>
        <v>0</v>
      </c>
      <c r="AF24" s="26"/>
      <c r="AG24">
        <f t="shared" si="2"/>
        <v>98.885490598143718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2.0737607059434207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18.690000000000001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1.0369347999999998</v>
      </c>
      <c r="O25">
        <f>NDMC_ISGS_exbus!BB25</f>
        <v>85.570872449752386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1.0563550732320763</v>
      </c>
      <c r="AD25">
        <f t="shared" si="1"/>
        <v>98.895212882463738</v>
      </c>
      <c r="AE25">
        <f>'IDT-1'!E25</f>
        <v>0</v>
      </c>
      <c r="AF25" s="26"/>
      <c r="AG25">
        <f t="shared" si="2"/>
        <v>98.895212882463738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2.0737607059434207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18.690000000000001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1.0289943999999998</v>
      </c>
      <c r="O26">
        <f>NDMC_ISGS_exbus!BB26</f>
        <v>86.177431578452385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1.0616229180446362</v>
      </c>
      <c r="AD26">
        <f t="shared" si="1"/>
        <v>99.488563766351163</v>
      </c>
      <c r="AE26">
        <f>'IDT-1'!E26</f>
        <v>0</v>
      </c>
      <c r="AF26" s="26"/>
      <c r="AG26">
        <f t="shared" si="2"/>
        <v>99.488563766351163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2.0737607059434207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18.690000000000001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1.0143351999999999</v>
      </c>
      <c r="O27">
        <f>NDMC_ISGS_exbus!BB27</f>
        <v>87.493403703948701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0.98429319656705072</v>
      </c>
      <c r="AD27">
        <f t="shared" si="1"/>
        <v>110.86720641332506</v>
      </c>
      <c r="AE27">
        <f>'IDT-1'!E27</f>
        <v>0</v>
      </c>
      <c r="AF27" s="26"/>
      <c r="AG27">
        <f t="shared" si="2"/>
        <v>110.86720641332506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2.0737607059434207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1.0222755999999997</v>
      </c>
      <c r="O28">
        <f>NDMC_ISGS_exbus!BB28</f>
        <v>88.267836274557965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0.98510607870841216</v>
      </c>
      <c r="AD28">
        <f t="shared" si="1"/>
        <v>110.95876650179297</v>
      </c>
      <c r="AE28">
        <f>'IDT-1'!E28</f>
        <v>0</v>
      </c>
      <c r="AF28" s="26"/>
      <c r="AG28">
        <f t="shared" si="2"/>
        <v>110.95876650179297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2.0737607059434207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17.999709724238027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0.97931599999999974</v>
      </c>
      <c r="O29">
        <f>NDMC_ISGS_exbus!BB29</f>
        <v>90.222325072868742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1.0019249812268418</v>
      </c>
      <c r="AD29">
        <f t="shared" si="1"/>
        <v>112.85318652182336</v>
      </c>
      <c r="AE29">
        <f>'IDT-1'!E29</f>
        <v>0</v>
      </c>
      <c r="AF29" s="26"/>
      <c r="AG29">
        <f t="shared" si="2"/>
        <v>112.85318652182336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2.0737607059434207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17.999709724238027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0.92149359999999969</v>
      </c>
      <c r="O30">
        <f>NDMC_ISGS_exbus!BB30</f>
        <v>92.046480514068733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2.44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1.1010687119894016</v>
      </c>
      <c r="AD30">
        <f t="shared" si="1"/>
        <v>124.02037583226078</v>
      </c>
      <c r="AE30">
        <f>'IDT-1'!E30</f>
        <v>0</v>
      </c>
      <c r="AF30" s="26"/>
      <c r="AG30">
        <f t="shared" si="2"/>
        <v>124.02037583226078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7.06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2.0737607059434207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0.97137559999999978</v>
      </c>
      <c r="O31">
        <f>NDMC_ISGS_exbus!BB31</f>
        <v>95.321892641768741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6.02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1.161309854739867</v>
      </c>
      <c r="AD31">
        <f t="shared" si="1"/>
        <v>130.80571909297228</v>
      </c>
      <c r="AE31">
        <f>'IDT-1'!E31</f>
        <v>0</v>
      </c>
      <c r="AF31" s="26"/>
      <c r="AG31">
        <f t="shared" si="2"/>
        <v>130.80571909297228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7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2.0737607059434207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1.0232935999999997</v>
      </c>
      <c r="O32">
        <f>NDMC_ISGS_exbus!BB32</f>
        <v>96.791046734268733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7.75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1.2089272891538672</v>
      </c>
      <c r="AD32">
        <f t="shared" si="1"/>
        <v>136.16917375105828</v>
      </c>
      <c r="AE32">
        <f>'IDT-1'!E32</f>
        <v>0</v>
      </c>
      <c r="AF32" s="26"/>
      <c r="AG32">
        <f t="shared" si="2"/>
        <v>136.16917375105828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9.16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2.0737607059434207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1.0135207999999998</v>
      </c>
      <c r="O33">
        <f>NDMC_ISGS_exbus!BB33</f>
        <v>97.431186734268721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14.09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1.3448905205138668</v>
      </c>
      <c r="AD33">
        <f t="shared" si="1"/>
        <v>151.48357771969827</v>
      </c>
      <c r="AE33">
        <f>'IDT-1'!E33</f>
        <v>0</v>
      </c>
      <c r="AF33" s="26"/>
      <c r="AG33">
        <f t="shared" si="2"/>
        <v>151.48357771969827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17.64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2.0737607059434207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0.99580759999999979</v>
      </c>
      <c r="O34">
        <f>NDMC_ISGS_exbus!BB34</f>
        <v>97.451186734268731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11.84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1.327574644353867</v>
      </c>
      <c r="AD34">
        <f t="shared" si="1"/>
        <v>149.5331803958583</v>
      </c>
      <c r="AE34">
        <f>'IDT-1'!E34</f>
        <v>0</v>
      </c>
      <c r="AF34" s="26"/>
      <c r="AG34">
        <f t="shared" si="2"/>
        <v>149.5331803958583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17.920000000000002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2.0737607059434207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0.97239359999999975</v>
      </c>
      <c r="O35">
        <f>NDMC_ISGS_exbus!BB35</f>
        <v>97.392068983668707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13.38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1.347792364948587</v>
      </c>
      <c r="AD35">
        <f t="shared" si="1"/>
        <v>151.81043092466354</v>
      </c>
      <c r="AE35">
        <f>'IDT-1'!E35</f>
        <v>0</v>
      </c>
      <c r="AF35" s="26"/>
      <c r="AG35">
        <f t="shared" si="2"/>
        <v>151.81043092466354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18.760000000000002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2.0737607059434207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0.97931599999999974</v>
      </c>
      <c r="O36">
        <f>NDMC_ISGS_exbus!BB36</f>
        <v>97.094036912668741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12.9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1.3629185998437872</v>
      </c>
      <c r="AD36">
        <f t="shared" si="1"/>
        <v>153.51419501876836</v>
      </c>
      <c r="AE36">
        <f>'IDT-1'!E36</f>
        <v>0</v>
      </c>
      <c r="AF36" s="26"/>
      <c r="AG36">
        <f t="shared" si="2"/>
        <v>153.51419501876836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21.25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2.0737607059434207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1.0037479999999999</v>
      </c>
      <c r="O37">
        <f>NDMC_ISGS_exbus!BB37</f>
        <v>94.741787916368722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12.03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1.2640258102763471</v>
      </c>
      <c r="AD37">
        <f t="shared" si="1"/>
        <v>142.37527081203581</v>
      </c>
      <c r="AE37">
        <f>'IDT-1'!E37</f>
        <v>0</v>
      </c>
      <c r="AF37" s="26"/>
      <c r="AG37">
        <f t="shared" si="2"/>
        <v>142.37527081203581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13.21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2.0737607059434207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1.0143351999999999</v>
      </c>
      <c r="O38">
        <f>NDMC_ISGS_exbus!BB38</f>
        <v>93.280169926568732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14.89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1.2824967393261071</v>
      </c>
      <c r="AD38">
        <f t="shared" si="1"/>
        <v>144.45576909318603</v>
      </c>
      <c r="AE38">
        <f>'IDT-1'!E38</f>
        <v>0</v>
      </c>
      <c r="AF38" s="26"/>
      <c r="AG38">
        <f t="shared" si="2"/>
        <v>144.45576909318603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13.9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2.0737607059434207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0.99886159999999979</v>
      </c>
      <c r="O39">
        <f>NDMC_ISGS_exbus!BB39</f>
        <v>91.998581032568723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20.329999999999998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1.336290589378907</v>
      </c>
      <c r="AD39">
        <f t="shared" si="1"/>
        <v>150.51491274913326</v>
      </c>
      <c r="AE39">
        <f>'IDT-1'!E39</f>
        <v>0</v>
      </c>
      <c r="AF39" s="26"/>
      <c r="AG39">
        <f t="shared" si="2"/>
        <v>150.51491274913326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15.87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2.0737607059434207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0.98216639999999988</v>
      </c>
      <c r="O40">
        <f>NDMC_ISGS_exbus!BB40</f>
        <v>90.974856096268738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25.72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1.3789668921794671</v>
      </c>
      <c r="AD40">
        <f t="shared" si="1"/>
        <v>155.32181631003269</v>
      </c>
      <c r="AE40">
        <f>'IDT-1'!E40</f>
        <v>0</v>
      </c>
      <c r="AF40" s="26"/>
      <c r="AG40">
        <f t="shared" si="2"/>
        <v>155.32181631003269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16.37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2.0737607059434207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0.99478959999999983</v>
      </c>
      <c r="O41">
        <f>NDMC_ISGS_exbus!BB41</f>
        <v>89.520659503707094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27.19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1.3844970463249247</v>
      </c>
      <c r="AD41">
        <f t="shared" si="1"/>
        <v>155.94471276332561</v>
      </c>
      <c r="AE41">
        <f>'IDT-1'!E41</f>
        <v>0</v>
      </c>
      <c r="AF41" s="26"/>
      <c r="AG41">
        <f t="shared" si="2"/>
        <v>155.94471276332561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16.97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2.0737607059434207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1.0104667999999999</v>
      </c>
      <c r="O42">
        <f>NDMC_ISGS_exbus!BB42</f>
        <v>89.314109293307098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32.44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1.4263773638334047</v>
      </c>
      <c r="AD42">
        <f t="shared" si="1"/>
        <v>160.66195943541715</v>
      </c>
      <c r="AE42">
        <f>'IDT-1'!E42</f>
        <v>0</v>
      </c>
      <c r="AF42" s="26"/>
      <c r="AG42">
        <f t="shared" si="2"/>
        <v>160.66195943541715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16.670000000000002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2.0737607059434207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1.0065983999999999</v>
      </c>
      <c r="O43">
        <f>NDMC_ISGS_exbus!BB43</f>
        <v>89.023093554107106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33.67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1.4469263834084449</v>
      </c>
      <c r="AD43">
        <f t="shared" si="1"/>
        <v>162.97652627664209</v>
      </c>
      <c r="AE43">
        <f>'IDT-1'!E43</f>
        <v>0</v>
      </c>
      <c r="AF43" s="26"/>
      <c r="AG43">
        <f t="shared" si="2"/>
        <v>162.97652627664209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18.07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2.0737607059434207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1.0261439999999999</v>
      </c>
      <c r="O44">
        <f>NDMC_ISGS_exbus!BB44</f>
        <v>88.792265051707105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27.92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1.5108030938673247</v>
      </c>
      <c r="AD44">
        <f t="shared" si="1"/>
        <v>170.17136666378317</v>
      </c>
      <c r="AE44">
        <f>'IDT-1'!E44</f>
        <v>0</v>
      </c>
      <c r="AF44" s="26"/>
      <c r="AG44">
        <f t="shared" si="2"/>
        <v>170.17136666378317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31.29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1.9219917012448131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0.99580759999999979</v>
      </c>
      <c r="O45">
        <f>NDMC_ISGS_exbus!BB45</f>
        <v>88.308600803707108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12.72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1.496408320923577</v>
      </c>
      <c r="AD45">
        <f t="shared" si="1"/>
        <v>168.54999178402835</v>
      </c>
      <c r="AE45">
        <f>'IDT-1'!E45</f>
        <v>0</v>
      </c>
      <c r="AF45" s="26"/>
      <c r="AG45">
        <f t="shared" si="2"/>
        <v>168.54999178402835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45.52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1.9219917012448131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1.0135207999999998</v>
      </c>
      <c r="O46">
        <f>NDMC_ISGS_exbus!BB46</f>
        <v>87.842146384507117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1.3922273981946172</v>
      </c>
      <c r="AD46">
        <f t="shared" si="1"/>
        <v>156.8154314875573</v>
      </c>
      <c r="AE46">
        <f>'IDT-1'!E46</f>
        <v>0</v>
      </c>
      <c r="AF46" s="26"/>
      <c r="AG46">
        <f t="shared" si="2"/>
        <v>156.8154314875573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46.85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2.0737607059434207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1.0310303999999997</v>
      </c>
      <c r="O47">
        <f>NDMC_ISGS_exbus!BB47</f>
        <v>87.822167686468731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1.3767332373732271</v>
      </c>
      <c r="AD47">
        <f t="shared" si="1"/>
        <v>155.07022555503892</v>
      </c>
      <c r="AE47">
        <f>'IDT-1'!E47</f>
        <v>0</v>
      </c>
      <c r="AF47" s="26"/>
      <c r="AG47">
        <f t="shared" si="2"/>
        <v>155.07022555503892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44.94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2.0737607059434207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0.98013039999999985</v>
      </c>
      <c r="O48">
        <f>NDMC_ISGS_exbus!BB48</f>
        <v>87.822167686468731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1.359389317373227</v>
      </c>
      <c r="AD48">
        <f t="shared" si="1"/>
        <v>153.11666947503892</v>
      </c>
      <c r="AE48">
        <f>'IDT-1'!E48</f>
        <v>0</v>
      </c>
      <c r="AF48" s="26"/>
      <c r="AG48">
        <f t="shared" si="2"/>
        <v>153.11666947503892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43.02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2.0737607059434207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1.0125027999999998</v>
      </c>
      <c r="O49">
        <f>NDMC_ISGS_exbus!BB49</f>
        <v>87.810186686468725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1.3512087616932269</v>
      </c>
      <c r="AD49">
        <f t="shared" si="1"/>
        <v>152.19524143071894</v>
      </c>
      <c r="AE49">
        <f>'IDT-1'!E49</f>
        <v>0</v>
      </c>
      <c r="AF49" s="26"/>
      <c r="AG49">
        <f t="shared" si="2"/>
        <v>152.19524143071894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42.07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2.0737607059434207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0.99784359999999983</v>
      </c>
      <c r="O50">
        <f>NDMC_ISGS_exbus!BB50</f>
        <v>87.82018668646873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1.3427197607332271</v>
      </c>
      <c r="AD50">
        <f t="shared" si="1"/>
        <v>151.23907123167893</v>
      </c>
      <c r="AE50">
        <f>'IDT-1'!E50</f>
        <v>0</v>
      </c>
      <c r="AF50" s="26"/>
      <c r="AG50">
        <f t="shared" si="2"/>
        <v>151.23907123167893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41.11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2.0737607059434207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0.95773439999999976</v>
      </c>
      <c r="O51">
        <f>NDMC_ISGS_exbus!BB51</f>
        <v>88.002906566668727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1.3188067347189869</v>
      </c>
      <c r="AD51">
        <f t="shared" si="1"/>
        <v>148.54559493789316</v>
      </c>
      <c r="AE51">
        <f>'IDT-1'!E51</f>
        <v>0</v>
      </c>
      <c r="AF51" s="26"/>
      <c r="AG51">
        <f t="shared" si="2"/>
        <v>148.54559493789316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38.25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2.0737607059434207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0.97524399999999989</v>
      </c>
      <c r="O52">
        <f>NDMC_ISGS_exbus!BB52</f>
        <v>88.002906566668727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1.302064819198987</v>
      </c>
      <c r="AD52">
        <f t="shared" si="1"/>
        <v>146.65984645341317</v>
      </c>
      <c r="AE52">
        <f>'IDT-1'!E52</f>
        <v>0</v>
      </c>
      <c r="AF52" s="26"/>
      <c r="AG52">
        <f t="shared" si="2"/>
        <v>146.65984645341317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36.33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2.0737607059434207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1.0055803999999999</v>
      </c>
      <c r="O53">
        <f>NDMC_ISGS_exbus!BB53</f>
        <v>88.002906566668727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1.2770757795189869</v>
      </c>
      <c r="AD53">
        <f t="shared" si="1"/>
        <v>143.84517189309315</v>
      </c>
      <c r="AE53">
        <f>'IDT-1'!E53</f>
        <v>0</v>
      </c>
      <c r="AF53" s="26"/>
      <c r="AG53">
        <f t="shared" si="2"/>
        <v>143.84517189309315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33.46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2.0710730948678071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1.0153531999999998</v>
      </c>
      <c r="O54">
        <f>NDMC_ISGS_exbus!BB54</f>
        <v>87.95290656666873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1.2491541291815216</v>
      </c>
      <c r="AD54">
        <f t="shared" si="1"/>
        <v>140.700178732355</v>
      </c>
      <c r="AE54">
        <f>'IDT-1'!E54</f>
        <v>0</v>
      </c>
      <c r="AF54" s="26"/>
      <c r="AG54">
        <f t="shared" si="2"/>
        <v>140.700178732355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29.64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2.069418702611626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0.99682559999999976</v>
      </c>
      <c r="O55">
        <f>NDMC_ISGS_exbus!BB55</f>
        <v>87.95291953593312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1.2344566417791938</v>
      </c>
      <c r="AD55">
        <f t="shared" si="1"/>
        <v>139.04470719676556</v>
      </c>
      <c r="AE55">
        <f>'IDT-1'!E55</f>
        <v>0</v>
      </c>
      <c r="AF55" s="26"/>
      <c r="AG55">
        <f t="shared" si="2"/>
        <v>139.04470719676556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28.68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2.069418702611626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0.96547119999999975</v>
      </c>
      <c r="O56">
        <f>NDMC_ISGS_exbus!BB56</f>
        <v>87.952878781836063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1.2090123644231396</v>
      </c>
      <c r="AD56">
        <f t="shared" si="1"/>
        <v>136.17875632002455</v>
      </c>
      <c r="AE56">
        <f>'IDT-1'!E56</f>
        <v>0</v>
      </c>
      <c r="AF56" s="26"/>
      <c r="AG56">
        <f t="shared" si="2"/>
        <v>136.17875632002455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25.82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2.069418702611626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0.98420239999999981</v>
      </c>
      <c r="O57">
        <f>NDMC_ISGS_exbus!BB57</f>
        <v>87.408870441836072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1.1874939255911399</v>
      </c>
      <c r="AD57">
        <f t="shared" si="1"/>
        <v>133.75499761885658</v>
      </c>
      <c r="AE57">
        <f>'IDT-1'!E57</f>
        <v>0</v>
      </c>
      <c r="AF57" s="26"/>
      <c r="AG57">
        <f t="shared" si="2"/>
        <v>133.75499761885658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23.9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2.069418702611626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1.0369347999999998</v>
      </c>
      <c r="O58">
        <f>NDMC_ISGS_exbus!BB58</f>
        <v>87.408870441836072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1.1543419707111398</v>
      </c>
      <c r="AD58">
        <f t="shared" si="1"/>
        <v>130.02088197373655</v>
      </c>
      <c r="AE58">
        <f>'IDT-1'!E58</f>
        <v>0</v>
      </c>
      <c r="AF58" s="26"/>
      <c r="AG58">
        <f t="shared" si="2"/>
        <v>130.02088197373655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20.079999999999998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2.0688041594454072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0.97524399999999989</v>
      </c>
      <c r="O59">
        <f>NDMC_ISGS_exbus!BB59</f>
        <v>87.408870441836072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1.1454336836912771</v>
      </c>
      <c r="AD59">
        <f t="shared" si="1"/>
        <v>129.01748491759022</v>
      </c>
      <c r="AE59">
        <f>'IDT-1'!E59</f>
        <v>0</v>
      </c>
      <c r="AF59" s="26"/>
      <c r="AG59">
        <f t="shared" si="2"/>
        <v>129.01748491759022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19.13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2.0688041594454072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0.99682559999999976</v>
      </c>
      <c r="O60">
        <f>NDMC_ISGS_exbus!BB60</f>
        <v>87.69888247282114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1.1397277076439458</v>
      </c>
      <c r="AD60">
        <f t="shared" si="1"/>
        <v>128.37478452462261</v>
      </c>
      <c r="AE60">
        <f>'IDT-1'!E60</f>
        <v>0</v>
      </c>
      <c r="AF60" s="26"/>
      <c r="AG60">
        <f t="shared" si="2"/>
        <v>128.37478452462261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18.170000000000002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2.0688041594454072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1.0055803999999999</v>
      </c>
      <c r="O61">
        <f>NDMC_ISGS_exbus!BB61</f>
        <v>88.328394826722374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1.1368964585982764</v>
      </c>
      <c r="AD61">
        <f t="shared" si="1"/>
        <v>128.05588292756951</v>
      </c>
      <c r="AE61">
        <f>'IDT-1'!E61</f>
        <v>0</v>
      </c>
      <c r="AF61" s="26"/>
      <c r="AG61">
        <f t="shared" si="2"/>
        <v>128.05588292756951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17.21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2.0688041594454072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1.0397851999999999</v>
      </c>
      <c r="O62">
        <f>NDMC_ISGS_exbus!BB62</f>
        <v>88.75844473559161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1.1409819000363259</v>
      </c>
      <c r="AD62">
        <f t="shared" si="1"/>
        <v>128.51605219500067</v>
      </c>
      <c r="AE62">
        <f>'IDT-1'!E62</f>
        <v>0</v>
      </c>
      <c r="AF62" s="26"/>
      <c r="AG62">
        <f t="shared" si="2"/>
        <v>128.51605219500067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17.21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2.0688041594454072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17.999732868326348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0.96750719999999968</v>
      </c>
      <c r="O63">
        <f>NDMC_ISGS_exbus!BB63</f>
        <v>89.441232473648711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1.1463520349725003</v>
      </c>
      <c r="AD63">
        <f t="shared" si="1"/>
        <v>129.12092466644796</v>
      </c>
      <c r="AE63">
        <f>'IDT-1'!E63</f>
        <v>0</v>
      </c>
      <c r="AF63" s="26"/>
      <c r="AG63">
        <f t="shared" si="2"/>
        <v>129.12092466644796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17.21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2.0688041594454072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17.999732868326348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0.99886159999999979</v>
      </c>
      <c r="O64">
        <f>NDMC_ISGS_exbus!BB64</f>
        <v>89.441222492968734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1.1381798658625164</v>
      </c>
      <c r="AD64">
        <f t="shared" si="1"/>
        <v>128.20044125487794</v>
      </c>
      <c r="AE64">
        <f>'IDT-1'!E64</f>
        <v>0</v>
      </c>
      <c r="AF64" s="26"/>
      <c r="AG64">
        <f t="shared" si="2"/>
        <v>128.20044125487794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16.25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2.0688041594454072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17.999732868326348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1.0261439999999999</v>
      </c>
      <c r="O65">
        <f>NDMC_ISGS_exbus!BB65</f>
        <v>89.010747492968733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1.1346317709825162</v>
      </c>
      <c r="AD65">
        <f t="shared" si="1"/>
        <v>127.80079674975796</v>
      </c>
      <c r="AE65">
        <f>'IDT-1'!E65</f>
        <v>0</v>
      </c>
      <c r="AF65" s="26"/>
      <c r="AG65">
        <f t="shared" si="2"/>
        <v>127.80079674975796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16.25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2.0539718956122739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17.999732868326348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0.9880707999999998</v>
      </c>
      <c r="O66">
        <f>NDMC_ISGS_exbus!BB66</f>
        <v>89.015509492968732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1.1174001085007848</v>
      </c>
      <c r="AD66">
        <f t="shared" si="1"/>
        <v>125.85988494840656</v>
      </c>
      <c r="AE66">
        <f>'IDT-1'!E66</f>
        <v>0</v>
      </c>
      <c r="AF66" s="26"/>
      <c r="AG66">
        <f t="shared" si="2"/>
        <v>125.85988494840656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14.34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2.0688041594454072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0.9880707999999998</v>
      </c>
      <c r="O67">
        <f>NDMC_ISGS_exbus!BB67</f>
        <v>89.636389583468727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1.1229967279776445</v>
      </c>
      <c r="AD67">
        <f t="shared" si="1"/>
        <v>126.49026781493649</v>
      </c>
      <c r="AE67">
        <f>'IDT-1'!E67</f>
        <v>0</v>
      </c>
      <c r="AF67" s="26"/>
      <c r="AG67">
        <f t="shared" si="2"/>
        <v>126.49026781493649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14.34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2.0688041594454072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0.9392067999999999</v>
      </c>
      <c r="O68">
        <f>NDMC_ISGS_exbus!BB68</f>
        <v>90.20096986596873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2.58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1.1275350312636445</v>
      </c>
      <c r="AD68">
        <f t="shared" ref="AD68:AD98" si="4">SUM(B68:AB68,AI68:AR68)-AC68</f>
        <v>127.0014457941505</v>
      </c>
      <c r="AE68">
        <f>'IDT-1'!E68</f>
        <v>0</v>
      </c>
      <c r="AF68" s="26"/>
      <c r="AG68">
        <f t="shared" ref="AG68:AG98" si="5">SUM(AD68:AF68)+AT68</f>
        <v>127.0014457941505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14.34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2.0741963509991312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0.98705279999999973</v>
      </c>
      <c r="O69">
        <f>NDMC_ISGS_exbus!BB69</f>
        <v>90.17569415686873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2.58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1.1362291011092374</v>
      </c>
      <c r="AD69">
        <f t="shared" si="4"/>
        <v>127.98071420675863</v>
      </c>
      <c r="AE69">
        <f>'IDT-1'!E69</f>
        <v>0</v>
      </c>
      <c r="AF69" s="26"/>
      <c r="AG69">
        <f t="shared" si="5"/>
        <v>127.98071420675863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15.3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2.0688041594454072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0.94103919999999974</v>
      </c>
      <c r="O70">
        <f>NDMC_ISGS_exbus!BB70</f>
        <v>90.992070994968728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2.58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1.1345128463188445</v>
      </c>
      <c r="AD70">
        <f t="shared" si="4"/>
        <v>127.78740150809529</v>
      </c>
      <c r="AE70">
        <f>'IDT-1'!E70</f>
        <v>0</v>
      </c>
      <c r="AF70" s="26"/>
      <c r="AG70">
        <f t="shared" si="5"/>
        <v>127.78740150809529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14.34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1.8916401504194389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0.95284799999999981</v>
      </c>
      <c r="O71">
        <f>NDMC_ISGS_exbus!BB71</f>
        <v>92.559874482668747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2.58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1.1634863911711761</v>
      </c>
      <c r="AD71">
        <f t="shared" si="4"/>
        <v>131.050876241917</v>
      </c>
      <c r="AE71">
        <f>'IDT-1'!E71</f>
        <v>0</v>
      </c>
      <c r="AF71" s="26"/>
      <c r="AG71">
        <f t="shared" si="5"/>
        <v>131.050876241917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16.23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1.8916401504194389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0.94205719999999982</v>
      </c>
      <c r="O72">
        <f>NDMC_ISGS_exbus!BB72</f>
        <v>94.939816786868718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0.75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1.200966924408136</v>
      </c>
      <c r="AD72">
        <f t="shared" si="4"/>
        <v>135.27254721288003</v>
      </c>
      <c r="AE72">
        <f>'IDT-1'!E72</f>
        <v>0</v>
      </c>
      <c r="AF72" s="26"/>
      <c r="AG72">
        <f t="shared" si="5"/>
        <v>135.27254721288003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17.37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1.8916401504194389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0.9361527999999999</v>
      </c>
      <c r="O73">
        <f>NDMC_ISGS_exbus!BB73</f>
        <v>97.245687556668727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12.39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1.2118786284623759</v>
      </c>
      <c r="AD73">
        <f t="shared" si="4"/>
        <v>136.50160187862576</v>
      </c>
      <c r="AE73">
        <f>'IDT-1'!E73</f>
        <v>0</v>
      </c>
      <c r="AF73" s="26"/>
      <c r="AG73">
        <f t="shared" si="5"/>
        <v>136.50160187862576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4.67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1.8916401504194389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0.95977039999999991</v>
      </c>
      <c r="O74">
        <f>NDMC_ISGS_exbus!BB74</f>
        <v>97.472668561268719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12.62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1.2232358961828558</v>
      </c>
      <c r="AD74">
        <f t="shared" si="4"/>
        <v>137.78084321550529</v>
      </c>
      <c r="AE74">
        <f>'IDT-1'!E74</f>
        <v>0</v>
      </c>
      <c r="AF74" s="26"/>
      <c r="AG74">
        <f t="shared" si="5"/>
        <v>137.78084321550529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5.48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1.8916401504194389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0.97341159999999971</v>
      </c>
      <c r="O75">
        <f>NDMC_ISGS_exbus!BB75</f>
        <v>97.876676901268723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14.47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1.254455212134856</v>
      </c>
      <c r="AD75">
        <f t="shared" si="4"/>
        <v>141.29727343955332</v>
      </c>
      <c r="AE75">
        <f>'IDT-1'!E75</f>
        <v>0</v>
      </c>
      <c r="AF75" s="26"/>
      <c r="AG75">
        <f t="shared" si="5"/>
        <v>141.29727343955332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6.76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1.8916401504194389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0.96954319999999972</v>
      </c>
      <c r="O76">
        <f>NDMC_ISGS_exbus!BB76</f>
        <v>97.886676901268714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11.79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1.2368211702148559</v>
      </c>
      <c r="AD76">
        <f t="shared" si="4"/>
        <v>139.3110390814733</v>
      </c>
      <c r="AE76">
        <f>'IDT-1'!E76</f>
        <v>0</v>
      </c>
      <c r="AF76" s="26"/>
      <c r="AG76">
        <f t="shared" si="5"/>
        <v>139.3110390814733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7.43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1.8916401504194389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0.95386599999999977</v>
      </c>
      <c r="O77">
        <f>NDMC_ISGS_exbus!BB77</f>
        <v>98.056676901268716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2.58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12.48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1.2471552108548558</v>
      </c>
      <c r="AD77">
        <f t="shared" si="4"/>
        <v>140.47502784083329</v>
      </c>
      <c r="AE77">
        <f>'IDT-1'!E77</f>
        <v>0</v>
      </c>
      <c r="AF77" s="26"/>
      <c r="AG77">
        <f t="shared" si="5"/>
        <v>140.47502784083329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7.76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1.8916401504194389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0.96852519999999975</v>
      </c>
      <c r="O78">
        <f>NDMC_ISGS_exbus!BB78</f>
        <v>97.414356944268746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12.8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1.242335796193256</v>
      </c>
      <c r="AD78">
        <f t="shared" si="4"/>
        <v>139.93218649849493</v>
      </c>
      <c r="AE78">
        <f>'IDT-1'!E78</f>
        <v>0</v>
      </c>
      <c r="AF78" s="26"/>
      <c r="AG78">
        <f t="shared" si="5"/>
        <v>139.93218649849493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7.52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1.8916401504194389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0.99886159999999979</v>
      </c>
      <c r="O79">
        <f>NDMC_ISGS_exbus!BB79</f>
        <v>95.237243541468729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2.58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13.12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1.2475561585686159</v>
      </c>
      <c r="AD79">
        <f t="shared" si="4"/>
        <v>140.52018913331955</v>
      </c>
      <c r="AE79">
        <f>'IDT-1'!E79</f>
        <v>0</v>
      </c>
      <c r="AF79" s="26"/>
      <c r="AG79">
        <f t="shared" si="5"/>
        <v>140.52018913331955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9.94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2.0632924880127868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0.97137559999999978</v>
      </c>
      <c r="O80">
        <f>NDMC_ISGS_exbus!BB80</f>
        <v>93.34387027516874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2.58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13.26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1.2339231375959976</v>
      </c>
      <c r="AD80">
        <f t="shared" si="4"/>
        <v>138.98461522558551</v>
      </c>
      <c r="AE80">
        <f>'IDT-1'!E80</f>
        <v>0</v>
      </c>
      <c r="AF80" s="26"/>
      <c r="AG80">
        <f t="shared" si="5"/>
        <v>138.98461522558551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2.0632924880127868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0.96160279999999987</v>
      </c>
      <c r="O81">
        <f>NDMC_ISGS_exbus!BB81</f>
        <v>91.865426423668737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10.35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1.2340268310627975</v>
      </c>
      <c r="AD81">
        <f t="shared" si="4"/>
        <v>138.99629488061873</v>
      </c>
      <c r="AE81">
        <f>'IDT-1'!E81</f>
        <v>0</v>
      </c>
      <c r="AF81" s="26"/>
      <c r="AG81">
        <f t="shared" si="5"/>
        <v>138.99629488061873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2.0632924880127868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0.95569839999999984</v>
      </c>
      <c r="O82">
        <f>NDMC_ISGS_exbus!BB82</f>
        <v>91.076484020568728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11.43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1.2339841791955175</v>
      </c>
      <c r="AD82">
        <f t="shared" si="4"/>
        <v>138.99149072938602</v>
      </c>
      <c r="AE82">
        <f>'IDT-1'!E82</f>
        <v>0</v>
      </c>
      <c r="AF82" s="26"/>
      <c r="AG82">
        <f t="shared" si="5"/>
        <v>138.99149072938602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14.12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2.0632924880127868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0.96954319999999972</v>
      </c>
      <c r="O83">
        <f>NDMC_ISGS_exbus!BB83</f>
        <v>89.508769890968736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1.2731101290950375</v>
      </c>
      <c r="AD83">
        <f t="shared" si="4"/>
        <v>143.3984954498865</v>
      </c>
      <c r="AE83">
        <f>'IDT-1'!E83</f>
        <v>0</v>
      </c>
      <c r="AF83" s="26"/>
      <c r="AG83">
        <f t="shared" si="5"/>
        <v>143.3984954498865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31.55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2.0632924880127868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0.96262079999999983</v>
      </c>
      <c r="O84">
        <f>NDMC_ISGS_exbus!BB84</f>
        <v>89.336832039568733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1.2630881588827174</v>
      </c>
      <c r="AD84">
        <f t="shared" si="4"/>
        <v>142.26965716869881</v>
      </c>
      <c r="AE84">
        <f>'IDT-1'!E84</f>
        <v>0</v>
      </c>
      <c r="AF84" s="26"/>
      <c r="AG84">
        <f t="shared" si="5"/>
        <v>142.26965716869881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30.59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2.0632924880127868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0.9567163999999998</v>
      </c>
      <c r="O85">
        <f>NDMC_ISGS_exbus!BB85</f>
        <v>88.91162803956874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2.58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1.2341264049627174</v>
      </c>
      <c r="AD85">
        <f t="shared" si="4"/>
        <v>139.00751052261882</v>
      </c>
      <c r="AE85">
        <f>'IDT-1'!E85</f>
        <v>0</v>
      </c>
      <c r="AF85" s="26"/>
      <c r="AG85">
        <f t="shared" si="5"/>
        <v>139.00751052261882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27.73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2.0632924880127868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0.95284799999999981</v>
      </c>
      <c r="O86">
        <f>NDMC_ISGS_exbus!BB86</f>
        <v>88.378791675168728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2.58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1.2125074030359975</v>
      </c>
      <c r="AD86">
        <f t="shared" si="4"/>
        <v>136.57242476014551</v>
      </c>
      <c r="AE86">
        <f>'IDT-1'!E86</f>
        <v>0</v>
      </c>
      <c r="AF86" s="26"/>
      <c r="AG86">
        <f t="shared" si="5"/>
        <v>136.57242476014551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25.81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2.0632924880127868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0.9996759999999999</v>
      </c>
      <c r="O87">
        <f>NDMC_ISGS_exbus!BB87</f>
        <v>87.598791675168727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1.1976954894359975</v>
      </c>
      <c r="AD87">
        <f t="shared" si="4"/>
        <v>134.90406467374549</v>
      </c>
      <c r="AE87">
        <f>'IDT-1'!E87</f>
        <v>0</v>
      </c>
      <c r="AF87" s="26"/>
      <c r="AG87">
        <f t="shared" si="5"/>
        <v>134.90406467374549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24.86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2.0632924880127868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1.0281799999999999</v>
      </c>
      <c r="O88">
        <f>NDMC_ISGS_exbus!BB88</f>
        <v>87.148732341568731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1.1687298025003174</v>
      </c>
      <c r="AD88">
        <f t="shared" si="4"/>
        <v>131.64147502708121</v>
      </c>
      <c r="AE88">
        <f>'IDT-1'!E88</f>
        <v>0</v>
      </c>
      <c r="AF88" s="26"/>
      <c r="AG88">
        <f t="shared" si="5"/>
        <v>131.64147502708121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21.99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2.0632924880127868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0.96648919999999972</v>
      </c>
      <c r="O89">
        <f>NDMC_ISGS_exbus!BB89</f>
        <v>88.567943407099534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1.1638679808369885</v>
      </c>
      <c r="AD89">
        <f t="shared" si="4"/>
        <v>131.09385711427535</v>
      </c>
      <c r="AE89">
        <f>'IDT-1'!E89</f>
        <v>0</v>
      </c>
      <c r="AF89" s="26"/>
      <c r="AG89">
        <f t="shared" si="5"/>
        <v>131.09385711427535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20.079999999999998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2.0632924880127868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0.97035759999999982</v>
      </c>
      <c r="O90">
        <f>NDMC_ISGS_exbus!BB90</f>
        <v>87.295908530679199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1.1359001158444895</v>
      </c>
      <c r="AD90">
        <f t="shared" si="4"/>
        <v>127.94365850284748</v>
      </c>
      <c r="AE90">
        <f>'IDT-1'!E90</f>
        <v>0</v>
      </c>
      <c r="AF90" s="26"/>
      <c r="AG90">
        <f t="shared" si="5"/>
        <v>127.94365850284748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18.170000000000002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2.0737607059434207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18.690000000000001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1.0114847999999999</v>
      </c>
      <c r="O91">
        <f>NDMC_ISGS_exbus!BB91</f>
        <v>87.695908530679205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1.1206901555222792</v>
      </c>
      <c r="AD91">
        <f t="shared" si="4"/>
        <v>126.23046388110035</v>
      </c>
      <c r="AE91">
        <f>'IDT-1'!E91</f>
        <v>0</v>
      </c>
      <c r="AF91" s="26"/>
      <c r="AG91">
        <f t="shared" si="5"/>
        <v>126.23046388110035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15.3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2.0737607059434207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18.690000000000001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0.98603479999999977</v>
      </c>
      <c r="O92">
        <f>NDMC_ISGS_exbus!BB92</f>
        <v>87.765935611937365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1.0958264338373509</v>
      </c>
      <c r="AD92">
        <f t="shared" si="4"/>
        <v>123.42990468404344</v>
      </c>
      <c r="AE92">
        <f>'IDT-1'!E92</f>
        <v>0</v>
      </c>
      <c r="AF92" s="26"/>
      <c r="AG92">
        <f t="shared" si="5"/>
        <v>123.42990468404344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12.43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2.0737607059434207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1.0045623999999997</v>
      </c>
      <c r="O93">
        <f>NDMC_ISGS_exbus!BB93</f>
        <v>87.523225971075945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1.0817096318777706</v>
      </c>
      <c r="AD93">
        <f t="shared" si="4"/>
        <v>121.83983944514159</v>
      </c>
      <c r="AE93">
        <f>'IDT-1'!E93</f>
        <v>0</v>
      </c>
      <c r="AF93" s="26"/>
      <c r="AG93">
        <f t="shared" si="5"/>
        <v>121.83983944514159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10.52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2.0737607059434207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1.0271619999999999</v>
      </c>
      <c r="O94">
        <f>NDMC_ISGS_exbus!BB94</f>
        <v>87.483255290697841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1.0478527663704431</v>
      </c>
      <c r="AD94">
        <f t="shared" si="4"/>
        <v>118.02632523027081</v>
      </c>
      <c r="AE94">
        <f>'IDT-1'!E94</f>
        <v>0</v>
      </c>
      <c r="AF94" s="26"/>
      <c r="AG94">
        <f t="shared" si="5"/>
        <v>118.02632523027081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6.69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2.0737607059434207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0.97931599999999974</v>
      </c>
      <c r="O95">
        <f>NDMC_ISGS_exbus!BB95</f>
        <v>87.483255290697841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0.98855972157044314</v>
      </c>
      <c r="AD95">
        <f t="shared" si="4"/>
        <v>111.34777227507082</v>
      </c>
      <c r="AE95">
        <f>'IDT-1'!E95</f>
        <v>0</v>
      </c>
      <c r="AF95" s="26"/>
      <c r="AG95">
        <f t="shared" si="5"/>
        <v>111.34777227507082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2.0737607059434207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1.0330663999999998</v>
      </c>
      <c r="O96">
        <f>NDMC_ISGS_exbus!BB96</f>
        <v>87.483255290697841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0.98903272509044315</v>
      </c>
      <c r="AD96">
        <f t="shared" si="4"/>
        <v>111.40104967155082</v>
      </c>
      <c r="AE96">
        <f>'IDT-1'!E96</f>
        <v>0</v>
      </c>
      <c r="AF96" s="26"/>
      <c r="AG96">
        <f t="shared" si="5"/>
        <v>111.40104967155082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2.0737607059434207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0.9996759999999999</v>
      </c>
      <c r="O97">
        <f>NDMC_ISGS_exbus!BB97</f>
        <v>87.283255290697838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0.98697888957044311</v>
      </c>
      <c r="AD97">
        <f t="shared" si="4"/>
        <v>111.16971310707082</v>
      </c>
      <c r="AE97">
        <f>'IDT-1'!E97</f>
        <v>0</v>
      </c>
      <c r="AF97" s="26"/>
      <c r="AG97">
        <f t="shared" si="5"/>
        <v>111.16971310707082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2.0737607059434207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1.0027299999999999</v>
      </c>
      <c r="O98">
        <f>NDMC_ISGS_exbus!BB98</f>
        <v>87.753128018528287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0.99114064477535113</v>
      </c>
      <c r="AD98">
        <f t="shared" si="4"/>
        <v>111.63847807969636</v>
      </c>
      <c r="AE98">
        <f>'IDT-1'!E98</f>
        <v>0</v>
      </c>
      <c r="AF98" s="26"/>
      <c r="AG98">
        <f t="shared" si="5"/>
        <v>111.63847807969636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4.9157685525040698E-2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0.4411966319548985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2.3534480299999997E-2</v>
      </c>
      <c r="O99">
        <f t="shared" si="6"/>
        <v>2.1486759995295377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6.1920000000000128E-2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0.10019750000000004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2.8310462164668853E-2</v>
      </c>
      <c r="AD99">
        <f t="shared" si="6"/>
        <v>3.055699335144809</v>
      </c>
      <c r="AE99">
        <f t="shared" si="6"/>
        <v>0</v>
      </c>
      <c r="AG99">
        <f t="shared" si="6"/>
        <v>3.055699335144809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-6.6250000000000003E-2</v>
      </c>
      <c r="AM99">
        <f t="shared" si="6"/>
        <v>0</v>
      </c>
      <c r="AN99">
        <f t="shared" si="6"/>
        <v>0</v>
      </c>
      <c r="AO99">
        <f t="shared" si="6"/>
        <v>0.32557750000000002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44947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0.16394400000000001</v>
      </c>
      <c r="AD3">
        <f>SUM(B3:AB3,AI3:AR3)-AC3</f>
        <v>18.466056000000002</v>
      </c>
      <c r="AE3">
        <f>'IDT-1'!D3</f>
        <v>0</v>
      </c>
      <c r="AF3" s="26"/>
      <c r="AG3">
        <f>SUM(AD3:AF3)</f>
        <v>18.466056000000002</v>
      </c>
      <c r="AI3" s="75">
        <f>PXIL!L3</f>
        <v>0</v>
      </c>
      <c r="AJ3" s="75">
        <f>PXIL!R3</f>
        <v>0</v>
      </c>
      <c r="AK3" s="75">
        <f>RTM_IEX!L3</f>
        <v>12.81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0.155584</v>
      </c>
      <c r="AD4">
        <f t="shared" ref="AD4:AD67" si="1">SUM(B4:AB4,AI4:AR4)-AC4</f>
        <v>17.524415999999999</v>
      </c>
      <c r="AE4">
        <f>'IDT-1'!D4</f>
        <v>0</v>
      </c>
      <c r="AF4" s="26"/>
      <c r="AG4">
        <f t="shared" ref="AG4:AG67" si="2">SUM(AD4:AF4)</f>
        <v>17.524415999999999</v>
      </c>
      <c r="AI4" s="75">
        <f>PXIL!L4</f>
        <v>0</v>
      </c>
      <c r="AJ4" s="75">
        <f>PXIL!R4</f>
        <v>0</v>
      </c>
      <c r="AK4" s="75">
        <f>RTM_IEX!L4</f>
        <v>11.86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0.15470400000000001</v>
      </c>
      <c r="AD5">
        <f t="shared" si="1"/>
        <v>17.425295999999999</v>
      </c>
      <c r="AE5">
        <f>'IDT-1'!D5</f>
        <v>0</v>
      </c>
      <c r="AF5" s="26"/>
      <c r="AG5">
        <f t="shared" si="2"/>
        <v>17.425295999999999</v>
      </c>
      <c r="AI5" s="75">
        <f>PXIL!L5</f>
        <v>0</v>
      </c>
      <c r="AJ5" s="75">
        <f>PXIL!R5</f>
        <v>0</v>
      </c>
      <c r="AK5" s="75">
        <f>RTM_IEX!L5</f>
        <v>11.76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0.15470400000000001</v>
      </c>
      <c r="AD6">
        <f t="shared" si="1"/>
        <v>17.425295999999999</v>
      </c>
      <c r="AE6">
        <f>'IDT-1'!D6</f>
        <v>0</v>
      </c>
      <c r="AF6" s="26"/>
      <c r="AG6">
        <f t="shared" si="2"/>
        <v>17.425295999999999</v>
      </c>
      <c r="AI6" s="75">
        <f>PXIL!L6</f>
        <v>0</v>
      </c>
      <c r="AJ6" s="75">
        <f>PXIL!R6</f>
        <v>0</v>
      </c>
      <c r="AK6" s="75">
        <f>RTM_IEX!L6</f>
        <v>11.76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0.14968800000000002</v>
      </c>
      <c r="AD7">
        <f t="shared" si="1"/>
        <v>16.860311999999997</v>
      </c>
      <c r="AE7">
        <f>'IDT-1'!D7</f>
        <v>0</v>
      </c>
      <c r="AF7" s="26"/>
      <c r="AG7">
        <f t="shared" si="2"/>
        <v>16.860311999999997</v>
      </c>
      <c r="AI7" s="75">
        <f>PXIL!L7</f>
        <v>0</v>
      </c>
      <c r="AJ7" s="75">
        <f>PXIL!R7</f>
        <v>0</v>
      </c>
      <c r="AK7" s="75">
        <f>RTM_IEX!L7</f>
        <v>11.19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0.148808</v>
      </c>
      <c r="AD8">
        <f t="shared" si="1"/>
        <v>16.761192000000001</v>
      </c>
      <c r="AE8">
        <f>'IDT-1'!D8</f>
        <v>0</v>
      </c>
      <c r="AF8" s="26"/>
      <c r="AG8">
        <f t="shared" si="2"/>
        <v>16.761192000000001</v>
      </c>
      <c r="AI8" s="75">
        <f>PXIL!L8</f>
        <v>0</v>
      </c>
      <c r="AJ8" s="75">
        <f>PXIL!R8</f>
        <v>0</v>
      </c>
      <c r="AK8" s="75">
        <f>RTM_IEX!L8</f>
        <v>11.09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0.148808</v>
      </c>
      <c r="AD9">
        <f t="shared" si="1"/>
        <v>16.761192000000001</v>
      </c>
      <c r="AE9">
        <f>'IDT-1'!D9</f>
        <v>0</v>
      </c>
      <c r="AF9" s="26"/>
      <c r="AG9">
        <f t="shared" si="2"/>
        <v>16.761192000000001</v>
      </c>
      <c r="AI9" s="75">
        <f>PXIL!L9</f>
        <v>0</v>
      </c>
      <c r="AJ9" s="75">
        <f>PXIL!R9</f>
        <v>0</v>
      </c>
      <c r="AK9" s="75">
        <f>RTM_IEX!L9</f>
        <v>11.09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0.148808</v>
      </c>
      <c r="AD10">
        <f t="shared" si="1"/>
        <v>16.761192000000001</v>
      </c>
      <c r="AE10">
        <f>'IDT-1'!D10</f>
        <v>0</v>
      </c>
      <c r="AF10" s="26"/>
      <c r="AG10">
        <f t="shared" si="2"/>
        <v>16.761192000000001</v>
      </c>
      <c r="AI10" s="75">
        <f>PXIL!L10</f>
        <v>0</v>
      </c>
      <c r="AJ10" s="75">
        <f>PXIL!R10</f>
        <v>0</v>
      </c>
      <c r="AK10" s="75">
        <f>RTM_IEX!L10</f>
        <v>11.09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0.14881036924642643</v>
      </c>
      <c r="AD11">
        <f t="shared" si="1"/>
        <v>16.761458863302032</v>
      </c>
      <c r="AE11">
        <f>'IDT-1'!D11</f>
        <v>0</v>
      </c>
      <c r="AF11" s="26"/>
      <c r="AG11">
        <f t="shared" si="2"/>
        <v>16.761458863302032</v>
      </c>
      <c r="AI11" s="75">
        <f>PXIL!L11</f>
        <v>0</v>
      </c>
      <c r="AJ11" s="75">
        <f>PXIL!R11</f>
        <v>0</v>
      </c>
      <c r="AK11" s="75">
        <f>RTM_IEX!L11</f>
        <v>11.09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0.14801836924642645</v>
      </c>
      <c r="AD12">
        <f t="shared" si="1"/>
        <v>16.672250863302033</v>
      </c>
      <c r="AE12">
        <f>'IDT-1'!D12</f>
        <v>0</v>
      </c>
      <c r="AF12" s="26"/>
      <c r="AG12">
        <f t="shared" si="2"/>
        <v>16.672250863302033</v>
      </c>
      <c r="AI12" s="75">
        <f>PXIL!L12</f>
        <v>0</v>
      </c>
      <c r="AJ12" s="75">
        <f>PXIL!R12</f>
        <v>0</v>
      </c>
      <c r="AK12" s="75">
        <f>RTM_IEX!L12</f>
        <v>11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0.14036236924642645</v>
      </c>
      <c r="AD13">
        <f t="shared" si="1"/>
        <v>15.809906863302032</v>
      </c>
      <c r="AE13">
        <f>'IDT-1'!D13</f>
        <v>0</v>
      </c>
      <c r="AF13" s="26"/>
      <c r="AG13">
        <f t="shared" si="2"/>
        <v>15.809906863302032</v>
      </c>
      <c r="AI13" s="75">
        <f>PXIL!L13</f>
        <v>0</v>
      </c>
      <c r="AJ13" s="75">
        <f>PXIL!R13</f>
        <v>0</v>
      </c>
      <c r="AK13" s="75">
        <f>RTM_IEX!L13</f>
        <v>10.130000000000001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0.14036236924642645</v>
      </c>
      <c r="AD14">
        <f t="shared" si="1"/>
        <v>15.809906863302032</v>
      </c>
      <c r="AE14">
        <f>'IDT-1'!D14</f>
        <v>0</v>
      </c>
      <c r="AF14" s="26"/>
      <c r="AG14">
        <f t="shared" si="2"/>
        <v>15.809906863302032</v>
      </c>
      <c r="AI14" s="75">
        <f>PXIL!L14</f>
        <v>0</v>
      </c>
      <c r="AJ14" s="75">
        <f>PXIL!R14</f>
        <v>0</v>
      </c>
      <c r="AK14" s="75">
        <f>RTM_IEX!L14</f>
        <v>10.130000000000001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0.14036236924642645</v>
      </c>
      <c r="AD15">
        <f t="shared" si="1"/>
        <v>15.809906863302032</v>
      </c>
      <c r="AE15">
        <f>'IDT-1'!D15</f>
        <v>0</v>
      </c>
      <c r="AF15" s="26"/>
      <c r="AG15">
        <f t="shared" si="2"/>
        <v>15.809906863302032</v>
      </c>
      <c r="AI15" s="75">
        <f>PXIL!L15</f>
        <v>0</v>
      </c>
      <c r="AJ15" s="75">
        <f>PXIL!R15</f>
        <v>0</v>
      </c>
      <c r="AK15" s="75">
        <f>RTM_IEX!L15</f>
        <v>10.130000000000001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0.14036236924642645</v>
      </c>
      <c r="AD16">
        <f t="shared" si="1"/>
        <v>15.809906863302032</v>
      </c>
      <c r="AE16">
        <f>'IDT-1'!D16</f>
        <v>0</v>
      </c>
      <c r="AF16" s="26"/>
      <c r="AG16">
        <f t="shared" si="2"/>
        <v>15.809906863302032</v>
      </c>
      <c r="AI16" s="75">
        <f>PXIL!L16</f>
        <v>0</v>
      </c>
      <c r="AJ16" s="75">
        <f>PXIL!R16</f>
        <v>0</v>
      </c>
      <c r="AK16" s="75">
        <f>RTM_IEX!L16</f>
        <v>10.130000000000001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0.14036236924642645</v>
      </c>
      <c r="AD17">
        <f t="shared" si="1"/>
        <v>15.809906863302032</v>
      </c>
      <c r="AE17">
        <f>'IDT-1'!D17</f>
        <v>0</v>
      </c>
      <c r="AF17" s="26"/>
      <c r="AG17">
        <f t="shared" si="2"/>
        <v>15.809906863302032</v>
      </c>
      <c r="AI17" s="75">
        <f>PXIL!L17</f>
        <v>0</v>
      </c>
      <c r="AJ17" s="75">
        <f>PXIL!R17</f>
        <v>0</v>
      </c>
      <c r="AK17" s="75">
        <f>RTM_IEX!L17</f>
        <v>10.130000000000001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0.14379436924642644</v>
      </c>
      <c r="AD18">
        <f t="shared" si="1"/>
        <v>16.196474863302033</v>
      </c>
      <c r="AE18">
        <f>'IDT-1'!D18</f>
        <v>0</v>
      </c>
      <c r="AF18" s="26"/>
      <c r="AG18">
        <f t="shared" si="2"/>
        <v>16.196474863302033</v>
      </c>
      <c r="AI18" s="75">
        <f>PXIL!L18</f>
        <v>0</v>
      </c>
      <c r="AJ18" s="75">
        <f>PXIL!R18</f>
        <v>0</v>
      </c>
      <c r="AK18" s="75">
        <f>RTM_IEX!L18</f>
        <v>10.52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0.15215436924642645</v>
      </c>
      <c r="AD19">
        <f t="shared" si="1"/>
        <v>17.138114863302036</v>
      </c>
      <c r="AE19">
        <f>'IDT-1'!D19</f>
        <v>0</v>
      </c>
      <c r="AF19" s="26"/>
      <c r="AG19">
        <f t="shared" si="2"/>
        <v>17.138114863302036</v>
      </c>
      <c r="AI19" s="75">
        <f>PXIL!L19</f>
        <v>0</v>
      </c>
      <c r="AJ19" s="75">
        <f>PXIL!R19</f>
        <v>0</v>
      </c>
      <c r="AK19" s="75">
        <f>RTM_IEX!L19</f>
        <v>11.47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0.15382400000000002</v>
      </c>
      <c r="AD20">
        <f t="shared" si="1"/>
        <v>17.326176</v>
      </c>
      <c r="AE20">
        <f>'IDT-1'!D20</f>
        <v>0</v>
      </c>
      <c r="AF20" s="26"/>
      <c r="AG20">
        <f t="shared" si="2"/>
        <v>17.326176</v>
      </c>
      <c r="AI20" s="75">
        <f>PXIL!L20</f>
        <v>0</v>
      </c>
      <c r="AJ20" s="75">
        <f>PXIL!R20</f>
        <v>0</v>
      </c>
      <c r="AK20" s="75">
        <f>RTM_IEX!L20</f>
        <v>11.66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0.15470400000000001</v>
      </c>
      <c r="AD21">
        <f t="shared" si="1"/>
        <v>17.425295999999999</v>
      </c>
      <c r="AE21">
        <f>'IDT-1'!D21</f>
        <v>0</v>
      </c>
      <c r="AF21" s="26"/>
      <c r="AG21">
        <f t="shared" si="2"/>
        <v>17.425295999999999</v>
      </c>
      <c r="AI21" s="75">
        <f>PXIL!L21</f>
        <v>0</v>
      </c>
      <c r="AJ21" s="75">
        <f>PXIL!R21</f>
        <v>0</v>
      </c>
      <c r="AK21" s="75">
        <f>RTM_IEX!L21</f>
        <v>11.76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0.16315200000000002</v>
      </c>
      <c r="AD22">
        <f t="shared" si="1"/>
        <v>18.376847999999999</v>
      </c>
      <c r="AE22">
        <f>'IDT-1'!D22</f>
        <v>0</v>
      </c>
      <c r="AF22" s="26"/>
      <c r="AG22">
        <f t="shared" si="2"/>
        <v>18.376847999999999</v>
      </c>
      <c r="AI22" s="75">
        <f>PXIL!L22</f>
        <v>0</v>
      </c>
      <c r="AJ22" s="75">
        <f>PXIL!R22</f>
        <v>0</v>
      </c>
      <c r="AK22" s="75">
        <f>RTM_IEX!L22</f>
        <v>12.72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0.16394400000000001</v>
      </c>
      <c r="AD23">
        <f t="shared" si="1"/>
        <v>18.466056000000002</v>
      </c>
      <c r="AE23">
        <f>'IDT-1'!D23</f>
        <v>0</v>
      </c>
      <c r="AF23" s="26"/>
      <c r="AG23">
        <f t="shared" si="2"/>
        <v>18.466056000000002</v>
      </c>
      <c r="AI23" s="75">
        <f>PXIL!L23</f>
        <v>0</v>
      </c>
      <c r="AJ23" s="75">
        <f>PXIL!R23</f>
        <v>0</v>
      </c>
      <c r="AK23" s="75">
        <f>RTM_IEX!L23</f>
        <v>12.81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0.169048</v>
      </c>
      <c r="AD24">
        <f t="shared" si="1"/>
        <v>19.040952000000001</v>
      </c>
      <c r="AE24">
        <f>'IDT-1'!D24</f>
        <v>0</v>
      </c>
      <c r="AF24" s="26"/>
      <c r="AG24">
        <f t="shared" si="2"/>
        <v>19.040952000000001</v>
      </c>
      <c r="AI24" s="75">
        <f>PXIL!L24</f>
        <v>0</v>
      </c>
      <c r="AJ24" s="75">
        <f>PXIL!R24</f>
        <v>0</v>
      </c>
      <c r="AK24" s="75">
        <f>RTM_IEX!L24</f>
        <v>13.39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0.18585600000000002</v>
      </c>
      <c r="AD25">
        <f t="shared" si="1"/>
        <v>20.934144</v>
      </c>
      <c r="AE25">
        <f>'IDT-1'!D25</f>
        <v>0</v>
      </c>
      <c r="AF25" s="26"/>
      <c r="AG25">
        <f t="shared" si="2"/>
        <v>20.934144</v>
      </c>
      <c r="AI25" s="75">
        <f>PXIL!L25</f>
        <v>0</v>
      </c>
      <c r="AJ25" s="75">
        <f>PXIL!R25</f>
        <v>0</v>
      </c>
      <c r="AK25" s="75">
        <f>RTM_IEX!L25</f>
        <v>15.3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0.20688800000000004</v>
      </c>
      <c r="AD26">
        <f t="shared" si="1"/>
        <v>23.303112000000002</v>
      </c>
      <c r="AE26">
        <f>'IDT-1'!D26</f>
        <v>0</v>
      </c>
      <c r="AF26" s="26"/>
      <c r="AG26">
        <f t="shared" si="2"/>
        <v>23.303112000000002</v>
      </c>
      <c r="AI26" s="75">
        <f>PXIL!L26</f>
        <v>0</v>
      </c>
      <c r="AJ26" s="75">
        <f>PXIL!R26</f>
        <v>0</v>
      </c>
      <c r="AK26" s="75">
        <f>RTM_IEX!L26</f>
        <v>17.690000000000001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0.22369600000000003</v>
      </c>
      <c r="AD27">
        <f t="shared" si="1"/>
        <v>25.196304000000001</v>
      </c>
      <c r="AE27">
        <f>'IDT-1'!D27</f>
        <v>0</v>
      </c>
      <c r="AF27" s="26"/>
      <c r="AG27">
        <f t="shared" si="2"/>
        <v>25.196304000000001</v>
      </c>
      <c r="AI27" s="75">
        <f>PXIL!L27</f>
        <v>0</v>
      </c>
      <c r="AJ27" s="75">
        <f>PXIL!R27</f>
        <v>0</v>
      </c>
      <c r="AK27" s="75">
        <f>RTM_IEX!L27</f>
        <v>19.600000000000001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0.23628000000000005</v>
      </c>
      <c r="AD28">
        <f t="shared" si="1"/>
        <v>26.613720000000001</v>
      </c>
      <c r="AE28">
        <f>'IDT-1'!D28</f>
        <v>0</v>
      </c>
      <c r="AF28" s="26"/>
      <c r="AG28">
        <f t="shared" si="2"/>
        <v>26.613720000000001</v>
      </c>
      <c r="AI28" s="75">
        <f>PXIL!L28</f>
        <v>0</v>
      </c>
      <c r="AJ28" s="75">
        <f>PXIL!R28</f>
        <v>0</v>
      </c>
      <c r="AK28" s="75">
        <f>RTM_IEX!L28</f>
        <v>21.03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5.8199061441702957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0.24974317406869861</v>
      </c>
      <c r="AD29">
        <f t="shared" si="1"/>
        <v>28.130162970101598</v>
      </c>
      <c r="AE29">
        <f>'IDT-1'!D29</f>
        <v>0</v>
      </c>
      <c r="AF29" s="26"/>
      <c r="AG29">
        <f t="shared" si="2"/>
        <v>28.130162970101598</v>
      </c>
      <c r="AI29" s="75">
        <f>PXIL!L29</f>
        <v>0</v>
      </c>
      <c r="AJ29" s="75">
        <f>PXIL!R29</f>
        <v>0</v>
      </c>
      <c r="AK29" s="75">
        <f>RTM_IEX!L29</f>
        <v>22.56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5.8199061441702957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0.27077517406869861</v>
      </c>
      <c r="AD30">
        <f t="shared" si="1"/>
        <v>30.499130970101596</v>
      </c>
      <c r="AE30">
        <f>'IDT-1'!D30</f>
        <v>0</v>
      </c>
      <c r="AF30" s="26"/>
      <c r="AG30">
        <f t="shared" si="2"/>
        <v>30.499130970101596</v>
      </c>
      <c r="AI30" s="75">
        <f>PXIL!L30</f>
        <v>0</v>
      </c>
      <c r="AJ30" s="75">
        <f>PXIL!R30</f>
        <v>0</v>
      </c>
      <c r="AK30" s="75">
        <f>RTM_IEX!L30</f>
        <v>24.95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13.78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0.28450400000000003</v>
      </c>
      <c r="AD31">
        <f t="shared" si="1"/>
        <v>32.045496</v>
      </c>
      <c r="AE31">
        <f>'IDT-1'!D31</f>
        <v>0</v>
      </c>
      <c r="AF31" s="26"/>
      <c r="AG31">
        <f t="shared" si="2"/>
        <v>32.045496</v>
      </c>
      <c r="AI31" s="75">
        <f>PXIL!L31</f>
        <v>0</v>
      </c>
      <c r="AJ31" s="75">
        <f>PXIL!R31</f>
        <v>0</v>
      </c>
      <c r="AK31" s="75">
        <f>RTM_IEX!L31</f>
        <v>18.55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13.78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0.19</v>
      </c>
      <c r="AB32" s="117">
        <f>-STOA!R32</f>
        <v>0</v>
      </c>
      <c r="AC32">
        <f t="shared" si="0"/>
        <v>0.122936</v>
      </c>
      <c r="AD32">
        <f t="shared" si="1"/>
        <v>13.847064</v>
      </c>
      <c r="AE32">
        <f>'IDT-1'!D32</f>
        <v>0</v>
      </c>
      <c r="AF32" s="26"/>
      <c r="AG32">
        <f t="shared" si="2"/>
        <v>13.847064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13.78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0.43</v>
      </c>
      <c r="AB33" s="117">
        <f>-STOA!R33</f>
        <v>0</v>
      </c>
      <c r="AC33">
        <f t="shared" si="0"/>
        <v>0.12504799999999999</v>
      </c>
      <c r="AD33">
        <f t="shared" si="1"/>
        <v>14.084951999999999</v>
      </c>
      <c r="AE33">
        <f>'IDT-1'!D33</f>
        <v>0</v>
      </c>
      <c r="AF33" s="26"/>
      <c r="AG33">
        <f t="shared" si="2"/>
        <v>14.084951999999999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13.78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0.79</v>
      </c>
      <c r="AB34" s="117">
        <f>-STOA!R34</f>
        <v>0</v>
      </c>
      <c r="AC34">
        <f t="shared" si="0"/>
        <v>0.128216</v>
      </c>
      <c r="AD34">
        <f t="shared" si="1"/>
        <v>14.441784</v>
      </c>
      <c r="AE34">
        <f>'IDT-1'!D34</f>
        <v>0</v>
      </c>
      <c r="AF34" s="26"/>
      <c r="AG34">
        <f t="shared" si="2"/>
        <v>14.441784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13.78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1.22</v>
      </c>
      <c r="AB35" s="117">
        <f>-STOA!R35</f>
        <v>0</v>
      </c>
      <c r="AC35">
        <f t="shared" si="0"/>
        <v>0.13200000000000001</v>
      </c>
      <c r="AD35">
        <f t="shared" si="1"/>
        <v>14.868</v>
      </c>
      <c r="AE35">
        <f>'IDT-1'!D35</f>
        <v>0</v>
      </c>
      <c r="AF35" s="26"/>
      <c r="AG35">
        <f t="shared" si="2"/>
        <v>14.868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13.78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1.62</v>
      </c>
      <c r="AB36" s="117">
        <f>-STOA!R36</f>
        <v>0</v>
      </c>
      <c r="AC36">
        <f t="shared" si="0"/>
        <v>0.13552</v>
      </c>
      <c r="AD36">
        <f t="shared" si="1"/>
        <v>15.264479999999999</v>
      </c>
      <c r="AE36">
        <f>'IDT-1'!D36</f>
        <v>0</v>
      </c>
      <c r="AF36" s="26"/>
      <c r="AG36">
        <f t="shared" si="2"/>
        <v>15.264479999999999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13.78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2.09</v>
      </c>
      <c r="AB37" s="117">
        <f>-STOA!R37</f>
        <v>0</v>
      </c>
      <c r="AC37">
        <f t="shared" si="0"/>
        <v>0.139656</v>
      </c>
      <c r="AD37">
        <f t="shared" si="1"/>
        <v>15.730343999999999</v>
      </c>
      <c r="AE37">
        <f>'IDT-1'!D37</f>
        <v>0</v>
      </c>
      <c r="AF37" s="26"/>
      <c r="AG37">
        <f t="shared" si="2"/>
        <v>15.730343999999999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13.78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2.6</v>
      </c>
      <c r="AB38" s="117">
        <f>-STOA!R38</f>
        <v>0</v>
      </c>
      <c r="AC38">
        <f t="shared" si="0"/>
        <v>0.33343200000000001</v>
      </c>
      <c r="AD38">
        <f t="shared" si="1"/>
        <v>37.556567999999999</v>
      </c>
      <c r="AE38">
        <f>'IDT-1'!D38</f>
        <v>0</v>
      </c>
      <c r="AF38" s="26"/>
      <c r="AG38">
        <f t="shared" si="2"/>
        <v>37.556567999999999</v>
      </c>
      <c r="AI38" s="75">
        <f>PXIL!L38</f>
        <v>0</v>
      </c>
      <c r="AJ38" s="75">
        <f>PXIL!R38</f>
        <v>0</v>
      </c>
      <c r="AK38" s="75">
        <f>RTM_IEX!L38</f>
        <v>21.51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13.78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</v>
      </c>
      <c r="AB39" s="117">
        <f>-STOA!R39</f>
        <v>0</v>
      </c>
      <c r="AC39">
        <f t="shared" si="0"/>
        <v>0.146784</v>
      </c>
      <c r="AD39">
        <f t="shared" si="1"/>
        <v>16.533215999999999</v>
      </c>
      <c r="AE39">
        <f>'IDT-1'!D39</f>
        <v>0</v>
      </c>
      <c r="AF39" s="26"/>
      <c r="AG39">
        <f t="shared" si="2"/>
        <v>16.533215999999999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13.78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3.57</v>
      </c>
      <c r="AB40" s="117">
        <f>-STOA!R40</f>
        <v>0</v>
      </c>
      <c r="AC40">
        <f t="shared" si="0"/>
        <v>0.15267999999999998</v>
      </c>
      <c r="AD40">
        <f t="shared" si="1"/>
        <v>17.197319999999998</v>
      </c>
      <c r="AE40">
        <f>'IDT-1'!D40</f>
        <v>0</v>
      </c>
      <c r="AF40" s="26"/>
      <c r="AG40">
        <f t="shared" si="2"/>
        <v>17.197319999999998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33.820000000000007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4.04</v>
      </c>
      <c r="AB41" s="117">
        <f>-STOA!R41</f>
        <v>0</v>
      </c>
      <c r="AC41">
        <f t="shared" si="0"/>
        <v>0.5056480000000001</v>
      </c>
      <c r="AD41">
        <f t="shared" si="1"/>
        <v>56.954352000000007</v>
      </c>
      <c r="AE41">
        <f>'IDT-1'!D41</f>
        <v>0</v>
      </c>
      <c r="AF41" s="26"/>
      <c r="AG41">
        <f t="shared" si="2"/>
        <v>56.954352000000007</v>
      </c>
      <c r="AI41" s="75">
        <f>PXIL!L41</f>
        <v>0</v>
      </c>
      <c r="AJ41" s="75">
        <f>PXIL!R41</f>
        <v>0</v>
      </c>
      <c r="AK41" s="75">
        <f>RTM_IEX!L41</f>
        <v>19.600000000000001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32.820000000000007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4.4800000000000004</v>
      </c>
      <c r="AB42" s="117">
        <f>-STOA!R42</f>
        <v>0</v>
      </c>
      <c r="AC42">
        <f t="shared" si="0"/>
        <v>0.49227200000000015</v>
      </c>
      <c r="AD42">
        <f t="shared" si="1"/>
        <v>55.447728000000012</v>
      </c>
      <c r="AE42">
        <f>'IDT-1'!D42</f>
        <v>0</v>
      </c>
      <c r="AF42" s="26"/>
      <c r="AG42">
        <f t="shared" si="2"/>
        <v>55.447728000000012</v>
      </c>
      <c r="AI42" s="75">
        <f>PXIL!L42</f>
        <v>0</v>
      </c>
      <c r="AJ42" s="75">
        <f>PXIL!R42</f>
        <v>0</v>
      </c>
      <c r="AK42" s="75">
        <f>RTM_IEX!L42</f>
        <v>18.64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4.9000000000000004</v>
      </c>
      <c r="AB43" s="117">
        <f>-STOA!R43</f>
        <v>0</v>
      </c>
      <c r="AC43">
        <f t="shared" si="0"/>
        <v>0.30808800000000003</v>
      </c>
      <c r="AD43">
        <f t="shared" si="1"/>
        <v>34.701912000000007</v>
      </c>
      <c r="AE43">
        <f>'IDT-1'!D43</f>
        <v>0</v>
      </c>
      <c r="AF43" s="26"/>
      <c r="AG43">
        <f t="shared" si="2"/>
        <v>34.701912000000007</v>
      </c>
      <c r="AI43" s="75">
        <f>PXIL!L43</f>
        <v>0</v>
      </c>
      <c r="AJ43" s="75">
        <f>PXIL!R43</f>
        <v>0</v>
      </c>
      <c r="AK43" s="75">
        <f>RTM_IEX!L43</f>
        <v>24.29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5.29</v>
      </c>
      <c r="AB44" s="117">
        <f>-STOA!R44</f>
        <v>0</v>
      </c>
      <c r="AC44">
        <f t="shared" si="0"/>
        <v>0.30386400000000002</v>
      </c>
      <c r="AD44">
        <f t="shared" si="1"/>
        <v>34.226136000000004</v>
      </c>
      <c r="AE44">
        <f>'IDT-1'!D44</f>
        <v>0</v>
      </c>
      <c r="AF44" s="26"/>
      <c r="AG44">
        <f t="shared" si="2"/>
        <v>34.226136000000004</v>
      </c>
      <c r="AI44" s="75">
        <f>PXIL!L44</f>
        <v>0</v>
      </c>
      <c r="AJ44" s="75">
        <f>PXIL!R44</f>
        <v>0</v>
      </c>
      <c r="AK44" s="75">
        <f>RTM_IEX!L44</f>
        <v>23.42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5.58</v>
      </c>
      <c r="AB45" s="117">
        <f>-STOA!R45</f>
        <v>0</v>
      </c>
      <c r="AC45">
        <f t="shared" si="0"/>
        <v>0.29383199999999998</v>
      </c>
      <c r="AD45">
        <f t="shared" si="1"/>
        <v>33.096167999999999</v>
      </c>
      <c r="AE45">
        <f>'IDT-1'!D45</f>
        <v>0</v>
      </c>
      <c r="AF45" s="26"/>
      <c r="AG45">
        <f t="shared" si="2"/>
        <v>33.096167999999999</v>
      </c>
      <c r="AI45" s="75">
        <f>PXIL!L45</f>
        <v>0</v>
      </c>
      <c r="AJ45" s="75">
        <f>PXIL!R45</f>
        <v>0</v>
      </c>
      <c r="AK45" s="75">
        <f>RTM_IEX!L45</f>
        <v>21.99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5.86</v>
      </c>
      <c r="AB46" s="117">
        <f>-STOA!R46</f>
        <v>0</v>
      </c>
      <c r="AC46">
        <f t="shared" si="0"/>
        <v>0.28784800000000005</v>
      </c>
      <c r="AD46">
        <f t="shared" si="1"/>
        <v>32.422152000000004</v>
      </c>
      <c r="AE46">
        <f>'IDT-1'!D46</f>
        <v>0</v>
      </c>
      <c r="AF46" s="26"/>
      <c r="AG46">
        <f t="shared" si="2"/>
        <v>32.422152000000004</v>
      </c>
      <c r="AI46" s="75">
        <f>PXIL!L46</f>
        <v>0</v>
      </c>
      <c r="AJ46" s="75">
        <f>PXIL!R46</f>
        <v>0</v>
      </c>
      <c r="AK46" s="75">
        <f>RTM_IEX!L46</f>
        <v>21.03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6.09</v>
      </c>
      <c r="AB47" s="117">
        <f>-STOA!R47</f>
        <v>0</v>
      </c>
      <c r="AC47">
        <f t="shared" si="0"/>
        <v>0.28151199999999998</v>
      </c>
      <c r="AD47">
        <f t="shared" si="1"/>
        <v>31.708487999999999</v>
      </c>
      <c r="AE47">
        <f>'IDT-1'!D47</f>
        <v>0</v>
      </c>
      <c r="AF47" s="26"/>
      <c r="AG47">
        <f t="shared" si="2"/>
        <v>31.708487999999999</v>
      </c>
      <c r="AI47" s="75">
        <f>PXIL!L47</f>
        <v>0</v>
      </c>
      <c r="AJ47" s="75">
        <f>PXIL!R47</f>
        <v>0</v>
      </c>
      <c r="AK47" s="75">
        <f>RTM_IEX!L47</f>
        <v>20.079999999999998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6.21</v>
      </c>
      <c r="AB48" s="117">
        <f>-STOA!R48</f>
        <v>0</v>
      </c>
      <c r="AC48">
        <f t="shared" si="0"/>
        <v>0.27412000000000003</v>
      </c>
      <c r="AD48">
        <f t="shared" si="1"/>
        <v>30.875880000000002</v>
      </c>
      <c r="AE48">
        <f>'IDT-1'!D48</f>
        <v>0</v>
      </c>
      <c r="AF48" s="26"/>
      <c r="AG48">
        <f t="shared" si="2"/>
        <v>30.875880000000002</v>
      </c>
      <c r="AI48" s="75">
        <f>PXIL!L48</f>
        <v>0</v>
      </c>
      <c r="AJ48" s="75">
        <f>PXIL!R48</f>
        <v>0</v>
      </c>
      <c r="AK48" s="75">
        <f>RTM_IEX!L48</f>
        <v>19.12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6.31</v>
      </c>
      <c r="AB49" s="117">
        <f>-STOA!R49</f>
        <v>0</v>
      </c>
      <c r="AC49">
        <f t="shared" si="0"/>
        <v>0.25819200000000003</v>
      </c>
      <c r="AD49">
        <f t="shared" si="1"/>
        <v>29.081808000000002</v>
      </c>
      <c r="AE49">
        <f>'IDT-1'!D49</f>
        <v>0</v>
      </c>
      <c r="AF49" s="26"/>
      <c r="AG49">
        <f t="shared" si="2"/>
        <v>29.081808000000002</v>
      </c>
      <c r="AI49" s="75">
        <f>PXIL!L49</f>
        <v>0</v>
      </c>
      <c r="AJ49" s="75">
        <f>PXIL!R49</f>
        <v>0</v>
      </c>
      <c r="AK49" s="75">
        <f>RTM_IEX!L49</f>
        <v>17.21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6.41</v>
      </c>
      <c r="AB50" s="117">
        <f>-STOA!R50</f>
        <v>0</v>
      </c>
      <c r="AC50">
        <f t="shared" si="0"/>
        <v>0.24728</v>
      </c>
      <c r="AD50">
        <f t="shared" si="1"/>
        <v>27.852720000000001</v>
      </c>
      <c r="AE50">
        <f>'IDT-1'!D50</f>
        <v>0</v>
      </c>
      <c r="AF50" s="26"/>
      <c r="AG50">
        <f t="shared" si="2"/>
        <v>27.852720000000001</v>
      </c>
      <c r="AI50" s="75">
        <f>PXIL!L50</f>
        <v>0</v>
      </c>
      <c r="AJ50" s="75">
        <f>PXIL!R50</f>
        <v>0</v>
      </c>
      <c r="AK50" s="75">
        <f>RTM_IEX!L50</f>
        <v>15.87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6.5</v>
      </c>
      <c r="AB51" s="117">
        <f>-STOA!R51</f>
        <v>0</v>
      </c>
      <c r="AC51">
        <f t="shared" si="0"/>
        <v>0.23460800000000001</v>
      </c>
      <c r="AD51">
        <f t="shared" si="1"/>
        <v>26.425391999999999</v>
      </c>
      <c r="AE51">
        <f>'IDT-1'!D51</f>
        <v>0</v>
      </c>
      <c r="AF51" s="26"/>
      <c r="AG51">
        <f t="shared" si="2"/>
        <v>26.425391999999999</v>
      </c>
      <c r="AI51" s="75">
        <f>PXIL!L51</f>
        <v>0</v>
      </c>
      <c r="AJ51" s="75">
        <f>PXIL!R51</f>
        <v>0</v>
      </c>
      <c r="AK51" s="75">
        <f>RTM_IEX!L51</f>
        <v>14.34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6.6</v>
      </c>
      <c r="AB52" s="117">
        <f>-STOA!R52</f>
        <v>0</v>
      </c>
      <c r="AC52">
        <f t="shared" si="0"/>
        <v>0.227128</v>
      </c>
      <c r="AD52">
        <f t="shared" si="1"/>
        <v>25.582872000000002</v>
      </c>
      <c r="AE52">
        <f>'IDT-1'!D52</f>
        <v>0</v>
      </c>
      <c r="AF52" s="26"/>
      <c r="AG52">
        <f t="shared" si="2"/>
        <v>25.582872000000002</v>
      </c>
      <c r="AI52" s="75">
        <f>PXIL!L52</f>
        <v>0</v>
      </c>
      <c r="AJ52" s="75">
        <f>PXIL!R52</f>
        <v>0</v>
      </c>
      <c r="AK52" s="75">
        <f>RTM_IEX!L52</f>
        <v>13.39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6.69</v>
      </c>
      <c r="AB53" s="117">
        <f>-STOA!R53</f>
        <v>0</v>
      </c>
      <c r="AC53">
        <f t="shared" si="0"/>
        <v>0.22369600000000003</v>
      </c>
      <c r="AD53">
        <f t="shared" si="1"/>
        <v>25.196304000000001</v>
      </c>
      <c r="AE53">
        <f>'IDT-1'!D53</f>
        <v>0</v>
      </c>
      <c r="AF53" s="26"/>
      <c r="AG53">
        <f t="shared" si="2"/>
        <v>25.196304000000001</v>
      </c>
      <c r="AI53" s="75">
        <f>PXIL!L53</f>
        <v>0</v>
      </c>
      <c r="AJ53" s="75">
        <f>PXIL!R53</f>
        <v>0</v>
      </c>
      <c r="AK53" s="75">
        <f>RTM_IEX!L53</f>
        <v>12.91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6.6</v>
      </c>
      <c r="AB54" s="117">
        <f>-STOA!R54</f>
        <v>0</v>
      </c>
      <c r="AC54">
        <f t="shared" si="0"/>
        <v>0.21612800000000001</v>
      </c>
      <c r="AD54">
        <f t="shared" si="1"/>
        <v>24.343872000000001</v>
      </c>
      <c r="AE54">
        <f>'IDT-1'!D54</f>
        <v>0</v>
      </c>
      <c r="AF54" s="26"/>
      <c r="AG54">
        <f t="shared" si="2"/>
        <v>24.343872000000001</v>
      </c>
      <c r="AI54" s="75">
        <f>PXIL!L54</f>
        <v>0</v>
      </c>
      <c r="AJ54" s="75">
        <f>PXIL!R54</f>
        <v>0</v>
      </c>
      <c r="AK54" s="75">
        <f>RTM_IEX!L54</f>
        <v>12.14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6.5</v>
      </c>
      <c r="AB55" s="117">
        <f>-STOA!R55</f>
        <v>0</v>
      </c>
      <c r="AC55">
        <f t="shared" si="0"/>
        <v>0.21102400000000002</v>
      </c>
      <c r="AD55">
        <f t="shared" si="1"/>
        <v>23.768976000000002</v>
      </c>
      <c r="AE55">
        <f>'IDT-1'!D55</f>
        <v>0</v>
      </c>
      <c r="AF55" s="26"/>
      <c r="AG55">
        <f t="shared" si="2"/>
        <v>23.768976000000002</v>
      </c>
      <c r="AI55" s="75">
        <f>PXIL!L55</f>
        <v>0</v>
      </c>
      <c r="AJ55" s="75">
        <f>PXIL!R55</f>
        <v>0</v>
      </c>
      <c r="AK55" s="75">
        <f>RTM_IEX!L55</f>
        <v>11.66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6.41</v>
      </c>
      <c r="AB56" s="117">
        <f>-STOA!R56</f>
        <v>0</v>
      </c>
      <c r="AC56">
        <f t="shared" si="0"/>
        <v>0.20856000000000002</v>
      </c>
      <c r="AD56">
        <f t="shared" si="1"/>
        <v>23.491440000000004</v>
      </c>
      <c r="AE56">
        <f>'IDT-1'!D56</f>
        <v>0</v>
      </c>
      <c r="AF56" s="26"/>
      <c r="AG56">
        <f t="shared" si="2"/>
        <v>23.491440000000004</v>
      </c>
      <c r="AI56" s="75">
        <f>PXIL!L56</f>
        <v>0</v>
      </c>
      <c r="AJ56" s="75">
        <f>PXIL!R56</f>
        <v>0</v>
      </c>
      <c r="AK56" s="75">
        <f>RTM_IEX!L56</f>
        <v>11.47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6.31</v>
      </c>
      <c r="AB57" s="117">
        <f>-STOA!R57</f>
        <v>0</v>
      </c>
      <c r="AC57">
        <f t="shared" si="0"/>
        <v>0.21612799999999999</v>
      </c>
      <c r="AD57">
        <f t="shared" si="1"/>
        <v>24.343871999999998</v>
      </c>
      <c r="AE57">
        <f>'IDT-1'!D57</f>
        <v>0</v>
      </c>
      <c r="AF57" s="26"/>
      <c r="AG57">
        <f t="shared" si="2"/>
        <v>24.343871999999998</v>
      </c>
      <c r="AI57" s="75">
        <f>PXIL!L57</f>
        <v>0</v>
      </c>
      <c r="AJ57" s="75">
        <f>PXIL!R57</f>
        <v>0</v>
      </c>
      <c r="AK57" s="75">
        <f>RTM_IEX!L57</f>
        <v>12.43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6.02</v>
      </c>
      <c r="AB58" s="117">
        <f>-STOA!R58</f>
        <v>0</v>
      </c>
      <c r="AC58">
        <f t="shared" si="0"/>
        <v>0.20512800000000003</v>
      </c>
      <c r="AD58">
        <f t="shared" si="1"/>
        <v>23.104872000000004</v>
      </c>
      <c r="AE58">
        <f>'IDT-1'!D58</f>
        <v>0</v>
      </c>
      <c r="AF58" s="26"/>
      <c r="AG58">
        <f t="shared" si="2"/>
        <v>23.104872000000004</v>
      </c>
      <c r="AI58" s="75">
        <f>PXIL!L58</f>
        <v>0</v>
      </c>
      <c r="AJ58" s="75">
        <f>PXIL!R58</f>
        <v>0</v>
      </c>
      <c r="AK58" s="75">
        <f>RTM_IEX!L58</f>
        <v>11.47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5.64</v>
      </c>
      <c r="AB59" s="117">
        <f>-STOA!R59</f>
        <v>0</v>
      </c>
      <c r="AC59">
        <f t="shared" si="0"/>
        <v>0.20178400000000002</v>
      </c>
      <c r="AD59">
        <f t="shared" si="1"/>
        <v>22.728216</v>
      </c>
      <c r="AE59">
        <f>'IDT-1'!D59</f>
        <v>0</v>
      </c>
      <c r="AF59" s="26"/>
      <c r="AG59">
        <f t="shared" si="2"/>
        <v>22.728216</v>
      </c>
      <c r="AI59" s="75">
        <f>PXIL!L59</f>
        <v>0</v>
      </c>
      <c r="AJ59" s="75">
        <f>PXIL!R59</f>
        <v>0</v>
      </c>
      <c r="AK59" s="75">
        <f>RTM_IEX!L59</f>
        <v>11.47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5.45</v>
      </c>
      <c r="AB60" s="117">
        <f>-STOA!R60</f>
        <v>0</v>
      </c>
      <c r="AC60">
        <f t="shared" si="0"/>
        <v>0.19597600000000001</v>
      </c>
      <c r="AD60">
        <f t="shared" si="1"/>
        <v>22.074023999999998</v>
      </c>
      <c r="AE60">
        <f>'IDT-1'!D60</f>
        <v>0</v>
      </c>
      <c r="AF60" s="26"/>
      <c r="AG60">
        <f t="shared" si="2"/>
        <v>22.074023999999998</v>
      </c>
      <c r="AI60" s="75">
        <f>PXIL!L60</f>
        <v>0</v>
      </c>
      <c r="AJ60" s="75">
        <f>PXIL!R60</f>
        <v>0</v>
      </c>
      <c r="AK60" s="75">
        <f>RTM_IEX!L60</f>
        <v>11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5.31</v>
      </c>
      <c r="AB61" s="117">
        <f>-STOA!R61</f>
        <v>0</v>
      </c>
      <c r="AC61">
        <f t="shared" si="0"/>
        <v>0.18629600000000002</v>
      </c>
      <c r="AD61">
        <f t="shared" si="1"/>
        <v>20.983703999999999</v>
      </c>
      <c r="AE61">
        <f>'IDT-1'!D61</f>
        <v>0</v>
      </c>
      <c r="AF61" s="26"/>
      <c r="AG61">
        <f t="shared" si="2"/>
        <v>20.983703999999999</v>
      </c>
      <c r="AI61" s="75">
        <f>PXIL!L61</f>
        <v>0</v>
      </c>
      <c r="AJ61" s="75">
        <f>PXIL!R61</f>
        <v>0</v>
      </c>
      <c r="AK61" s="75">
        <f>RTM_IEX!L61</f>
        <v>10.039999999999999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4.9400000000000004</v>
      </c>
      <c r="AB62" s="117">
        <f>-STOA!R62</f>
        <v>0</v>
      </c>
      <c r="AC62">
        <f t="shared" si="0"/>
        <v>0.18304000000000004</v>
      </c>
      <c r="AD62">
        <f t="shared" si="1"/>
        <v>20.616960000000002</v>
      </c>
      <c r="AE62">
        <f>'IDT-1'!D62</f>
        <v>0</v>
      </c>
      <c r="AF62" s="26"/>
      <c r="AG62">
        <f t="shared" si="2"/>
        <v>20.616960000000002</v>
      </c>
      <c r="AI62" s="75">
        <f>PXIL!L62</f>
        <v>0</v>
      </c>
      <c r="AJ62" s="75">
        <f>PXIL!R62</f>
        <v>0</v>
      </c>
      <c r="AK62" s="75">
        <f>RTM_IEX!L62</f>
        <v>10.039999999999999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5.8199136274255192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4.25</v>
      </c>
      <c r="AB63" s="117">
        <f>-STOA!R63</f>
        <v>0</v>
      </c>
      <c r="AC63">
        <f t="shared" si="0"/>
        <v>0.17696723992134455</v>
      </c>
      <c r="AD63">
        <f t="shared" si="1"/>
        <v>19.932946387504174</v>
      </c>
      <c r="AE63">
        <f>'IDT-1'!D63</f>
        <v>0</v>
      </c>
      <c r="AF63" s="26"/>
      <c r="AG63">
        <f t="shared" si="2"/>
        <v>19.932946387504174</v>
      </c>
      <c r="AI63" s="75">
        <f>PXIL!L63</f>
        <v>0</v>
      </c>
      <c r="AJ63" s="75">
        <f>PXIL!R63</f>
        <v>0</v>
      </c>
      <c r="AK63" s="75">
        <f>RTM_IEX!L63</f>
        <v>10.039999999999999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5.8199136274255192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4.07</v>
      </c>
      <c r="AB64" s="117">
        <f>-STOA!R64</f>
        <v>0</v>
      </c>
      <c r="AC64">
        <f t="shared" si="0"/>
        <v>0.17960723992134459</v>
      </c>
      <c r="AD64">
        <f t="shared" si="1"/>
        <v>20.230306387504172</v>
      </c>
      <c r="AE64">
        <f>'IDT-1'!D64</f>
        <v>0</v>
      </c>
      <c r="AF64" s="26"/>
      <c r="AG64">
        <f t="shared" si="2"/>
        <v>20.230306387504172</v>
      </c>
      <c r="AI64" s="75">
        <f>PXIL!L64</f>
        <v>0</v>
      </c>
      <c r="AJ64" s="75">
        <f>PXIL!R64</f>
        <v>0</v>
      </c>
      <c r="AK64" s="75">
        <f>RTM_IEX!L64</f>
        <v>10.52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5.8199136274255192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3.64</v>
      </c>
      <c r="AB65" s="117">
        <f>-STOA!R65</f>
        <v>0</v>
      </c>
      <c r="AC65">
        <f t="shared" si="0"/>
        <v>0.18004723992134458</v>
      </c>
      <c r="AD65">
        <f t="shared" si="1"/>
        <v>20.279866387504178</v>
      </c>
      <c r="AE65">
        <f>'IDT-1'!D65</f>
        <v>0</v>
      </c>
      <c r="AF65" s="26"/>
      <c r="AG65">
        <f t="shared" si="2"/>
        <v>20.279866387504178</v>
      </c>
      <c r="AI65" s="75">
        <f>PXIL!L65</f>
        <v>0</v>
      </c>
      <c r="AJ65" s="75">
        <f>PXIL!R65</f>
        <v>0</v>
      </c>
      <c r="AK65" s="75">
        <f>RTM_IEX!L65</f>
        <v>11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5.8199136274255192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3.14</v>
      </c>
      <c r="AB66" s="117">
        <f>-STOA!R66</f>
        <v>0</v>
      </c>
      <c r="AC66">
        <f t="shared" si="0"/>
        <v>0.18831923992134458</v>
      </c>
      <c r="AD66">
        <f t="shared" si="1"/>
        <v>21.211594387504174</v>
      </c>
      <c r="AE66">
        <f>'IDT-1'!D66</f>
        <v>0</v>
      </c>
      <c r="AF66" s="26"/>
      <c r="AG66">
        <f t="shared" si="2"/>
        <v>21.211594387504174</v>
      </c>
      <c r="AI66" s="75">
        <f>PXIL!L66</f>
        <v>0</v>
      </c>
      <c r="AJ66" s="75">
        <f>PXIL!R66</f>
        <v>0</v>
      </c>
      <c r="AK66" s="75">
        <f>RTM_IEX!L66</f>
        <v>12.44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2.66</v>
      </c>
      <c r="AB67" s="117">
        <f>-STOA!R67</f>
        <v>0</v>
      </c>
      <c r="AC67">
        <f t="shared" si="0"/>
        <v>0.19245600000000002</v>
      </c>
      <c r="AD67">
        <f t="shared" si="1"/>
        <v>21.677544000000001</v>
      </c>
      <c r="AE67">
        <f>'IDT-1'!D67</f>
        <v>0</v>
      </c>
      <c r="AF67" s="26"/>
      <c r="AG67">
        <f t="shared" si="2"/>
        <v>21.677544000000001</v>
      </c>
      <c r="AI67" s="75">
        <f>PXIL!L67</f>
        <v>0</v>
      </c>
      <c r="AJ67" s="75">
        <f>PXIL!R67</f>
        <v>0</v>
      </c>
      <c r="AK67" s="75">
        <f>RTM_IEX!L67</f>
        <v>13.39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2.08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0.195712</v>
      </c>
      <c r="AD68">
        <f t="shared" ref="AD68:AD98" si="4">SUM(B68:AB68,AI68:AR68)-AC68</f>
        <v>22.044288000000002</v>
      </c>
      <c r="AE68">
        <f>'IDT-1'!D68</f>
        <v>0</v>
      </c>
      <c r="AF68" s="26"/>
      <c r="AG68">
        <f t="shared" ref="AG68:AG98" si="5">SUM(AD68:AF68)</f>
        <v>22.044288000000002</v>
      </c>
      <c r="AI68" s="75">
        <f>PXIL!L68</f>
        <v>0</v>
      </c>
      <c r="AJ68" s="75">
        <f>PXIL!R68</f>
        <v>0</v>
      </c>
      <c r="AK68" s="75">
        <f>RTM_IEX!L68</f>
        <v>14.34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1.62</v>
      </c>
      <c r="AB69" s="117">
        <f>-STOA!R69</f>
        <v>0</v>
      </c>
      <c r="AC69">
        <f t="shared" si="3"/>
        <v>0.20011200000000001</v>
      </c>
      <c r="AD69">
        <f t="shared" si="4"/>
        <v>22.539888000000001</v>
      </c>
      <c r="AE69">
        <f>'IDT-1'!D69</f>
        <v>0</v>
      </c>
      <c r="AF69" s="26"/>
      <c r="AG69">
        <f t="shared" si="5"/>
        <v>22.539888000000001</v>
      </c>
      <c r="AI69" s="75">
        <f>PXIL!L69</f>
        <v>0</v>
      </c>
      <c r="AJ69" s="75">
        <f>PXIL!R69</f>
        <v>0</v>
      </c>
      <c r="AK69" s="75">
        <f>RTM_IEX!L69</f>
        <v>15.3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1.18</v>
      </c>
      <c r="AB70" s="117">
        <f>-STOA!R70</f>
        <v>0</v>
      </c>
      <c r="AC70">
        <f t="shared" si="3"/>
        <v>0.21058400000000002</v>
      </c>
      <c r="AD70">
        <f t="shared" si="4"/>
        <v>23.719415999999999</v>
      </c>
      <c r="AE70">
        <f>'IDT-1'!D70</f>
        <v>0</v>
      </c>
      <c r="AF70" s="26"/>
      <c r="AG70">
        <f t="shared" si="5"/>
        <v>23.719415999999999</v>
      </c>
      <c r="AI70" s="75">
        <f>PXIL!L70</f>
        <v>0</v>
      </c>
      <c r="AJ70" s="75">
        <f>PXIL!R70</f>
        <v>0</v>
      </c>
      <c r="AK70" s="75">
        <f>RTM_IEX!L70</f>
        <v>16.93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0.78</v>
      </c>
      <c r="AB71" s="117">
        <f>-STOA!R71</f>
        <v>0</v>
      </c>
      <c r="AC71">
        <f t="shared" si="3"/>
        <v>0.21797600000000006</v>
      </c>
      <c r="AD71">
        <f t="shared" si="4"/>
        <v>24.552024000000003</v>
      </c>
      <c r="AE71">
        <f>'IDT-1'!D71</f>
        <v>0</v>
      </c>
      <c r="AF71" s="26"/>
      <c r="AG71">
        <f t="shared" si="5"/>
        <v>24.552024000000003</v>
      </c>
      <c r="AI71" s="75">
        <f>PXIL!L71</f>
        <v>0</v>
      </c>
      <c r="AJ71" s="75">
        <f>PXIL!R71</f>
        <v>0</v>
      </c>
      <c r="AK71" s="75">
        <f>RTM_IEX!L71</f>
        <v>18.170000000000002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0.48</v>
      </c>
      <c r="AB72" s="117">
        <f>-STOA!R72</f>
        <v>0</v>
      </c>
      <c r="AC72">
        <f t="shared" si="3"/>
        <v>0.22369600000000003</v>
      </c>
      <c r="AD72">
        <f t="shared" si="4"/>
        <v>25.196304000000001</v>
      </c>
      <c r="AE72">
        <f>'IDT-1'!D72</f>
        <v>0</v>
      </c>
      <c r="AF72" s="26"/>
      <c r="AG72">
        <f t="shared" si="5"/>
        <v>25.196304000000001</v>
      </c>
      <c r="AI72" s="75">
        <f>PXIL!L72</f>
        <v>0</v>
      </c>
      <c r="AJ72" s="75">
        <f>PXIL!R72</f>
        <v>0</v>
      </c>
      <c r="AK72" s="75">
        <f>RTM_IEX!L72</f>
        <v>19.12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6.03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0.19</v>
      </c>
      <c r="AB73" s="117">
        <f>-STOA!R73</f>
        <v>0</v>
      </c>
      <c r="AC73">
        <f t="shared" si="3"/>
        <v>0.23144000000000001</v>
      </c>
      <c r="AD73">
        <f t="shared" si="4"/>
        <v>26.068559999999998</v>
      </c>
      <c r="AE73">
        <f>'IDT-1'!D73</f>
        <v>0</v>
      </c>
      <c r="AF73" s="26"/>
      <c r="AG73">
        <f t="shared" si="5"/>
        <v>26.068559999999998</v>
      </c>
      <c r="AI73" s="75">
        <f>PXIL!L73</f>
        <v>0</v>
      </c>
      <c r="AJ73" s="75">
        <f>PXIL!R73</f>
        <v>0</v>
      </c>
      <c r="AK73" s="75">
        <f>RTM_IEX!L73</f>
        <v>20.079999999999998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6.03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0.11</v>
      </c>
      <c r="AB74" s="117">
        <f>-STOA!R74</f>
        <v>0</v>
      </c>
      <c r="AC74">
        <f t="shared" si="3"/>
        <v>5.4032000000000011E-2</v>
      </c>
      <c r="AD74">
        <f t="shared" si="4"/>
        <v>6.0859680000000003</v>
      </c>
      <c r="AE74">
        <f>'IDT-1'!D74</f>
        <v>0</v>
      </c>
      <c r="AF74" s="26"/>
      <c r="AG74">
        <f t="shared" si="5"/>
        <v>6.0859680000000003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6.03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5.3064000000000007E-2</v>
      </c>
      <c r="AD75">
        <f t="shared" si="4"/>
        <v>5.9769360000000002</v>
      </c>
      <c r="AE75">
        <f>'IDT-1'!D75</f>
        <v>0</v>
      </c>
      <c r="AF75" s="26"/>
      <c r="AG75">
        <f t="shared" si="5"/>
        <v>5.9769360000000002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6.03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5.3064000000000007E-2</v>
      </c>
      <c r="AD76">
        <f t="shared" si="4"/>
        <v>5.9769360000000002</v>
      </c>
      <c r="AE76">
        <f>'IDT-1'!D76</f>
        <v>0</v>
      </c>
      <c r="AF76" s="26"/>
      <c r="AG76">
        <f t="shared" si="5"/>
        <v>5.9769360000000002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6.03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5.3064000000000007E-2</v>
      </c>
      <c r="AD77">
        <f t="shared" si="4"/>
        <v>5.9769360000000002</v>
      </c>
      <c r="AE77">
        <f>'IDT-1'!D77</f>
        <v>0</v>
      </c>
      <c r="AF77" s="26"/>
      <c r="AG77">
        <f t="shared" si="5"/>
        <v>5.9769360000000002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6.03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5.3064000000000007E-2</v>
      </c>
      <c r="AD78">
        <f t="shared" si="4"/>
        <v>5.9769360000000002</v>
      </c>
      <c r="AE78">
        <f>'IDT-1'!D78</f>
        <v>0</v>
      </c>
      <c r="AF78" s="26"/>
      <c r="AG78">
        <f t="shared" si="5"/>
        <v>5.9769360000000002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5.1216000000000012E-2</v>
      </c>
      <c r="AD79">
        <f t="shared" si="4"/>
        <v>5.768784000000001</v>
      </c>
      <c r="AE79">
        <f>'IDT-1'!D79</f>
        <v>0</v>
      </c>
      <c r="AF79" s="26"/>
      <c r="AG79">
        <f t="shared" si="5"/>
        <v>5.768784000000001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5.1216000000000012E-2</v>
      </c>
      <c r="AD80">
        <f t="shared" si="4"/>
        <v>5.768784000000001</v>
      </c>
      <c r="AE80">
        <f>'IDT-1'!D80</f>
        <v>0</v>
      </c>
      <c r="AF80" s="26"/>
      <c r="AG80">
        <f t="shared" si="5"/>
        <v>5.768784000000001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5.1216000000000012E-2</v>
      </c>
      <c r="AD81">
        <f t="shared" si="4"/>
        <v>5.768784000000001</v>
      </c>
      <c r="AE81">
        <f>'IDT-1'!D81</f>
        <v>0</v>
      </c>
      <c r="AF81" s="26"/>
      <c r="AG81">
        <f t="shared" si="5"/>
        <v>5.768784000000001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5.1216000000000012E-2</v>
      </c>
      <c r="AD82">
        <f t="shared" si="4"/>
        <v>5.768784000000001</v>
      </c>
      <c r="AE82">
        <f>'IDT-1'!D82</f>
        <v>0</v>
      </c>
      <c r="AF82" s="26"/>
      <c r="AG82">
        <f t="shared" si="5"/>
        <v>5.768784000000001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5.1216000000000012E-2</v>
      </c>
      <c r="AD83">
        <f t="shared" si="4"/>
        <v>5.768784000000001</v>
      </c>
      <c r="AE83">
        <f>'IDT-1'!D83</f>
        <v>0</v>
      </c>
      <c r="AF83" s="26"/>
      <c r="AG83">
        <f t="shared" si="5"/>
        <v>5.768784000000001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0.27588000000000001</v>
      </c>
      <c r="AD84">
        <f t="shared" si="4"/>
        <v>31.074120000000001</v>
      </c>
      <c r="AE84">
        <f>'IDT-1'!D84</f>
        <v>0</v>
      </c>
      <c r="AF84" s="26"/>
      <c r="AG84">
        <f t="shared" si="5"/>
        <v>31.074120000000001</v>
      </c>
      <c r="AI84" s="75">
        <f>PXIL!L84</f>
        <v>0</v>
      </c>
      <c r="AJ84" s="75">
        <f>PXIL!R84</f>
        <v>0</v>
      </c>
      <c r="AK84" s="75">
        <f>RTM_IEX!L84</f>
        <v>25.53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0.27332800000000002</v>
      </c>
      <c r="AD85">
        <f t="shared" si="4"/>
        <v>30.786671999999999</v>
      </c>
      <c r="AE85">
        <f>'IDT-1'!D85</f>
        <v>0</v>
      </c>
      <c r="AF85" s="26"/>
      <c r="AG85">
        <f t="shared" si="5"/>
        <v>30.786671999999999</v>
      </c>
      <c r="AI85" s="75">
        <f>PXIL!L85</f>
        <v>0</v>
      </c>
      <c r="AJ85" s="75">
        <f>PXIL!R85</f>
        <v>0</v>
      </c>
      <c r="AK85" s="75">
        <f>RTM_IEX!L85</f>
        <v>25.24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0.27165600000000001</v>
      </c>
      <c r="AD86">
        <f t="shared" si="4"/>
        <v>30.598344000000001</v>
      </c>
      <c r="AE86">
        <f>'IDT-1'!D86</f>
        <v>0</v>
      </c>
      <c r="AF86" s="26"/>
      <c r="AG86">
        <f t="shared" si="5"/>
        <v>30.598344000000001</v>
      </c>
      <c r="AI86" s="75">
        <f>PXIL!L86</f>
        <v>0</v>
      </c>
      <c r="AJ86" s="75">
        <f>PXIL!R86</f>
        <v>0</v>
      </c>
      <c r="AK86" s="75">
        <f>RTM_IEX!L86</f>
        <v>25.05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0.263208</v>
      </c>
      <c r="AD87">
        <f t="shared" si="4"/>
        <v>29.646792000000001</v>
      </c>
      <c r="AE87">
        <f>'IDT-1'!D87</f>
        <v>0</v>
      </c>
      <c r="AF87" s="26"/>
      <c r="AG87">
        <f t="shared" si="5"/>
        <v>29.646792000000001</v>
      </c>
      <c r="AI87" s="75">
        <f>PXIL!L87</f>
        <v>0</v>
      </c>
      <c r="AJ87" s="75">
        <f>PXIL!R87</f>
        <v>0</v>
      </c>
      <c r="AK87" s="75">
        <f>RTM_IEX!L87</f>
        <v>24.09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0.25986400000000004</v>
      </c>
      <c r="AD88">
        <f t="shared" si="4"/>
        <v>29.270136000000001</v>
      </c>
      <c r="AE88">
        <f>'IDT-1'!D88</f>
        <v>0</v>
      </c>
      <c r="AF88" s="26"/>
      <c r="AG88">
        <f t="shared" si="5"/>
        <v>29.270136000000001</v>
      </c>
      <c r="AI88" s="75">
        <f>PXIL!L88</f>
        <v>0</v>
      </c>
      <c r="AJ88" s="75">
        <f>PXIL!R88</f>
        <v>0</v>
      </c>
      <c r="AK88" s="75">
        <f>RTM_IEX!L88</f>
        <v>23.71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0.25317600000000001</v>
      </c>
      <c r="AD89">
        <f t="shared" si="4"/>
        <v>28.516824</v>
      </c>
      <c r="AE89">
        <f>'IDT-1'!D89</f>
        <v>0</v>
      </c>
      <c r="AF89" s="26"/>
      <c r="AG89">
        <f t="shared" si="5"/>
        <v>28.516824</v>
      </c>
      <c r="AI89" s="75">
        <f>PXIL!L89</f>
        <v>0</v>
      </c>
      <c r="AJ89" s="75">
        <f>PXIL!R89</f>
        <v>0</v>
      </c>
      <c r="AK89" s="75">
        <f>RTM_IEX!L89</f>
        <v>22.95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0.24305600000000002</v>
      </c>
      <c r="AD90">
        <f t="shared" si="4"/>
        <v>27.376944000000002</v>
      </c>
      <c r="AE90">
        <f>'IDT-1'!D90</f>
        <v>0</v>
      </c>
      <c r="AF90" s="26"/>
      <c r="AG90">
        <f t="shared" si="5"/>
        <v>27.376944000000002</v>
      </c>
      <c r="AI90" s="75">
        <f>PXIL!L90</f>
        <v>0</v>
      </c>
      <c r="AJ90" s="75">
        <f>PXIL!R90</f>
        <v>0</v>
      </c>
      <c r="AK90" s="75">
        <f>RTM_IEX!L90</f>
        <v>21.8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0.23636800000000002</v>
      </c>
      <c r="AD91">
        <f t="shared" si="4"/>
        <v>26.623632000000001</v>
      </c>
      <c r="AE91">
        <f>'IDT-1'!D91</f>
        <v>0</v>
      </c>
      <c r="AF91" s="26"/>
      <c r="AG91">
        <f t="shared" si="5"/>
        <v>26.623632000000001</v>
      </c>
      <c r="AI91" s="75">
        <f>PXIL!L91</f>
        <v>0</v>
      </c>
      <c r="AJ91" s="75">
        <f>PXIL!R91</f>
        <v>0</v>
      </c>
      <c r="AK91" s="75">
        <f>RTM_IEX!L91</f>
        <v>21.04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0.22624800000000003</v>
      </c>
      <c r="AD92">
        <f t="shared" si="4"/>
        <v>25.483751999999999</v>
      </c>
      <c r="AE92">
        <f>'IDT-1'!D92</f>
        <v>0</v>
      </c>
      <c r="AF92" s="26"/>
      <c r="AG92">
        <f t="shared" si="5"/>
        <v>25.483751999999999</v>
      </c>
      <c r="AI92" s="75">
        <f>PXIL!L92</f>
        <v>0</v>
      </c>
      <c r="AJ92" s="75">
        <f>PXIL!R92</f>
        <v>0</v>
      </c>
      <c r="AK92" s="75">
        <f>RTM_IEX!L92</f>
        <v>19.89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0.21111200000000005</v>
      </c>
      <c r="AD93">
        <f t="shared" si="4"/>
        <v>23.778888000000002</v>
      </c>
      <c r="AE93">
        <f>'IDT-1'!D93</f>
        <v>0</v>
      </c>
      <c r="AF93" s="26"/>
      <c r="AG93">
        <f t="shared" si="5"/>
        <v>23.778888000000002</v>
      </c>
      <c r="AI93" s="75">
        <f>PXIL!L93</f>
        <v>0</v>
      </c>
      <c r="AJ93" s="75">
        <f>PXIL!R93</f>
        <v>0</v>
      </c>
      <c r="AK93" s="75">
        <f>RTM_IEX!L93</f>
        <v>18.170000000000002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0.20266400000000004</v>
      </c>
      <c r="AD94">
        <f t="shared" si="4"/>
        <v>22.827336000000003</v>
      </c>
      <c r="AE94">
        <f>'IDT-1'!D94</f>
        <v>0</v>
      </c>
      <c r="AF94" s="26"/>
      <c r="AG94">
        <f t="shared" si="5"/>
        <v>22.827336000000003</v>
      </c>
      <c r="AI94" s="75">
        <f>PXIL!L94</f>
        <v>0</v>
      </c>
      <c r="AJ94" s="75">
        <f>PXIL!R94</f>
        <v>0</v>
      </c>
      <c r="AK94" s="75">
        <f>RTM_IEX!L94</f>
        <v>17.21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0.18585600000000002</v>
      </c>
      <c r="AD95">
        <f t="shared" si="4"/>
        <v>20.934144</v>
      </c>
      <c r="AE95">
        <f>'IDT-1'!D95</f>
        <v>0</v>
      </c>
      <c r="AF95" s="26"/>
      <c r="AG95">
        <f t="shared" si="5"/>
        <v>20.934144</v>
      </c>
      <c r="AI95" s="75">
        <f>PXIL!L95</f>
        <v>0</v>
      </c>
      <c r="AJ95" s="75">
        <f>PXIL!R95</f>
        <v>0</v>
      </c>
      <c r="AK95" s="75">
        <f>RTM_IEX!L95</f>
        <v>15.3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0.17996000000000004</v>
      </c>
      <c r="AD96">
        <f t="shared" si="4"/>
        <v>20.270040000000002</v>
      </c>
      <c r="AE96">
        <f>'IDT-1'!D96</f>
        <v>0</v>
      </c>
      <c r="AF96" s="26"/>
      <c r="AG96">
        <f t="shared" si="5"/>
        <v>20.270040000000002</v>
      </c>
      <c r="AI96" s="75">
        <f>PXIL!L96</f>
        <v>0</v>
      </c>
      <c r="AJ96" s="75">
        <f>PXIL!R96</f>
        <v>0</v>
      </c>
      <c r="AK96" s="75">
        <f>RTM_IEX!L96</f>
        <v>14.63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0.173184</v>
      </c>
      <c r="AD97">
        <f t="shared" si="4"/>
        <v>19.506816000000001</v>
      </c>
      <c r="AE97">
        <f>'IDT-1'!D97</f>
        <v>0</v>
      </c>
      <c r="AF97" s="26"/>
      <c r="AG97">
        <f t="shared" si="5"/>
        <v>19.506816000000001</v>
      </c>
      <c r="AI97" s="75">
        <f>PXIL!L97</f>
        <v>0</v>
      </c>
      <c r="AJ97" s="75">
        <f>PXIL!R97</f>
        <v>0</v>
      </c>
      <c r="AK97" s="75">
        <f>RTM_IEX!L97</f>
        <v>13.86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0.16482400000000003</v>
      </c>
      <c r="AD98">
        <f t="shared" si="4"/>
        <v>18.565176000000001</v>
      </c>
      <c r="AE98">
        <f>'IDT-1'!D98</f>
        <v>0</v>
      </c>
      <c r="AF98" s="26"/>
      <c r="AG98">
        <f t="shared" si="5"/>
        <v>18.565176000000001</v>
      </c>
      <c r="AI98" s="75">
        <f>PXIL!L98</f>
        <v>0</v>
      </c>
      <c r="AJ98" s="75">
        <f>PXIL!R98</f>
        <v>0</v>
      </c>
      <c r="AK98" s="75">
        <f>RTM_IEX!L98</f>
        <v>12.91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0.17364547247274489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4.1937499999999989E-2</v>
      </c>
      <c r="AB99" s="117">
        <f t="shared" si="6"/>
        <v>0</v>
      </c>
      <c r="AC99">
        <f t="shared" si="6"/>
        <v>4.5750361577601541E-3</v>
      </c>
      <c r="AD99">
        <f t="shared" si="6"/>
        <v>0.51531543631498489</v>
      </c>
      <c r="AE99">
        <f t="shared" ref="AE99:AR99" si="7">SUM(AE3:AE98)/4000</f>
        <v>0</v>
      </c>
      <c r="AG99">
        <f t="shared" si="7"/>
        <v>0.51531543631498489</v>
      </c>
      <c r="AI99">
        <f t="shared" si="7"/>
        <v>0</v>
      </c>
      <c r="AJ99">
        <f t="shared" si="7"/>
        <v>0</v>
      </c>
      <c r="AK99">
        <f t="shared" si="7"/>
        <v>0.30430750000000001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220</v>
      </c>
      <c r="C1" s="31" t="s">
        <v>506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507</v>
      </c>
      <c r="Q1" s="210">
        <v>44951.591226851851</v>
      </c>
    </row>
    <row r="2" spans="1:17">
      <c r="A2" s="31">
        <v>44947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44947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195</v>
      </c>
      <c r="K1" s="221" t="s">
        <v>196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13.865745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0.12201855600000001</v>
      </c>
      <c r="AD3">
        <f>SUM(B3:AB3,AI3:AR3)-AC3</f>
        <v>13.743726444</v>
      </c>
      <c r="AE3">
        <v>0</v>
      </c>
      <c r="AF3" s="26"/>
      <c r="AG3">
        <f>SUM(AD3:AF3)</f>
        <v>13.743726444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13.612690000000001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0.11979167200000002</v>
      </c>
      <c r="AD4">
        <f t="shared" ref="AD4:AD67" si="1">SUM(B4:AB4,AI4:AR4)-AC4</f>
        <v>13.492898328000001</v>
      </c>
      <c r="AE4">
        <v>0</v>
      </c>
      <c r="AF4" s="26"/>
      <c r="AG4">
        <f t="shared" ref="AG4:AG67" si="2">SUM(AD4:AF4)</f>
        <v>13.492898328000001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12.468183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0.1097200104</v>
      </c>
      <c r="AD5">
        <f t="shared" si="1"/>
        <v>12.3584629896</v>
      </c>
      <c r="AE5">
        <v>0</v>
      </c>
      <c r="AF5" s="26"/>
      <c r="AG5">
        <f t="shared" si="2"/>
        <v>12.3584629896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13.436013000000001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0.11823691440000002</v>
      </c>
      <c r="AD6">
        <f t="shared" si="1"/>
        <v>13.3177760856</v>
      </c>
      <c r="AE6">
        <v>0</v>
      </c>
      <c r="AF6" s="26"/>
      <c r="AG6">
        <f t="shared" si="2"/>
        <v>13.3177760856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13.865745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0.48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0.12624255600000001</v>
      </c>
      <c r="AD7">
        <f t="shared" si="1"/>
        <v>14.219502444000002</v>
      </c>
      <c r="AE7">
        <v>0</v>
      </c>
      <c r="AF7" s="26"/>
      <c r="AG7">
        <f t="shared" si="2"/>
        <v>14.219502444000002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13.865745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0.28999999999999998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0.124570556</v>
      </c>
      <c r="AD8">
        <f t="shared" si="1"/>
        <v>14.031174443999999</v>
      </c>
      <c r="AE8">
        <v>0</v>
      </c>
      <c r="AF8" s="26"/>
      <c r="AG8">
        <f t="shared" si="2"/>
        <v>14.031174443999999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13.865745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0.48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0.12624255600000001</v>
      </c>
      <c r="AD9">
        <f t="shared" si="1"/>
        <v>14.219502444000002</v>
      </c>
      <c r="AE9">
        <v>0</v>
      </c>
      <c r="AF9" s="26"/>
      <c r="AG9">
        <f t="shared" si="2"/>
        <v>14.219502444000002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13.865745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0.12201855600000001</v>
      </c>
      <c r="AD10">
        <f t="shared" si="1"/>
        <v>13.743726444</v>
      </c>
      <c r="AE10">
        <v>0</v>
      </c>
      <c r="AF10" s="26"/>
      <c r="AG10">
        <f t="shared" si="2"/>
        <v>13.743726444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12.234693999999999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0.1076653072</v>
      </c>
      <c r="AD11">
        <f t="shared" si="1"/>
        <v>12.1270286928</v>
      </c>
      <c r="AE11">
        <v>0</v>
      </c>
      <c r="AF11" s="26"/>
      <c r="AG11">
        <f t="shared" si="2"/>
        <v>12.1270286928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13.865745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0.12201855600000001</v>
      </c>
      <c r="AD12">
        <f t="shared" si="1"/>
        <v>13.743726444</v>
      </c>
      <c r="AE12">
        <v>0</v>
      </c>
      <c r="AF12" s="26"/>
      <c r="AG12">
        <f t="shared" si="2"/>
        <v>13.743726444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13.865745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1.1499999999999999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0.13213855600000002</v>
      </c>
      <c r="AD13">
        <f t="shared" si="1"/>
        <v>14.883606444000002</v>
      </c>
      <c r="AE13">
        <v>0</v>
      </c>
      <c r="AF13" s="26"/>
      <c r="AG13">
        <f t="shared" si="2"/>
        <v>14.883606444000002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13.865745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0.76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0.128706556</v>
      </c>
      <c r="AD14">
        <f t="shared" si="1"/>
        <v>14.497038444000001</v>
      </c>
      <c r="AE14">
        <v>0</v>
      </c>
      <c r="AF14" s="26"/>
      <c r="AG14">
        <f t="shared" si="2"/>
        <v>14.497038444000001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13.865745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2.68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0.14560255600000002</v>
      </c>
      <c r="AD15">
        <f t="shared" si="1"/>
        <v>16.400142444</v>
      </c>
      <c r="AE15">
        <v>0</v>
      </c>
      <c r="AF15" s="26"/>
      <c r="AG15">
        <f t="shared" si="2"/>
        <v>16.400142444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13.865745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2.2000000000000002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0.14137855600000002</v>
      </c>
      <c r="AD16">
        <f t="shared" si="1"/>
        <v>15.924366444</v>
      </c>
      <c r="AE16">
        <v>0</v>
      </c>
      <c r="AF16" s="26"/>
      <c r="AG16">
        <f t="shared" si="2"/>
        <v>15.924366444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13.865745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2.4900000000000002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0.14393055599999999</v>
      </c>
      <c r="AD17">
        <f t="shared" si="1"/>
        <v>16.211814443999998</v>
      </c>
      <c r="AE17">
        <v>0</v>
      </c>
      <c r="AF17" s="26"/>
      <c r="AG17">
        <f t="shared" si="2"/>
        <v>16.211814443999998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13.865745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3.54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0.15317055600000001</v>
      </c>
      <c r="AD18">
        <f t="shared" si="1"/>
        <v>17.252574444</v>
      </c>
      <c r="AE18">
        <v>0</v>
      </c>
      <c r="AF18" s="26"/>
      <c r="AG18">
        <f t="shared" si="2"/>
        <v>17.252574444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13.865745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3.82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0.15563455600000001</v>
      </c>
      <c r="AD19">
        <f t="shared" si="1"/>
        <v>17.530110444000002</v>
      </c>
      <c r="AE19">
        <v>0</v>
      </c>
      <c r="AF19" s="26"/>
      <c r="AG19">
        <f t="shared" si="2"/>
        <v>17.530110444000002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13.865745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5.45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0.169978556</v>
      </c>
      <c r="AD20">
        <f t="shared" si="1"/>
        <v>19.145766443999999</v>
      </c>
      <c r="AE20">
        <v>0</v>
      </c>
      <c r="AF20" s="26"/>
      <c r="AG20">
        <f t="shared" si="2"/>
        <v>19.145766443999999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13.865745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5.16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0.167426556</v>
      </c>
      <c r="AD21">
        <f t="shared" si="1"/>
        <v>18.858318444000002</v>
      </c>
      <c r="AE21">
        <v>0</v>
      </c>
      <c r="AF21" s="26"/>
      <c r="AG21">
        <f t="shared" si="2"/>
        <v>18.858318444000002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13.865745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7.74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0.19013055600000001</v>
      </c>
      <c r="AD22">
        <f t="shared" si="1"/>
        <v>21.415614443999999</v>
      </c>
      <c r="AE22">
        <v>0</v>
      </c>
      <c r="AF22" s="26"/>
      <c r="AG22">
        <f t="shared" si="2"/>
        <v>21.415614443999999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13.865745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8.51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0.19690655600000004</v>
      </c>
      <c r="AD23">
        <f t="shared" si="1"/>
        <v>22.178838444000004</v>
      </c>
      <c r="AE23">
        <v>0</v>
      </c>
      <c r="AF23" s="26"/>
      <c r="AG23">
        <f t="shared" si="2"/>
        <v>22.178838444000004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13.865745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9.56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0.20614655600000001</v>
      </c>
      <c r="AD24">
        <f t="shared" si="1"/>
        <v>23.219598443999999</v>
      </c>
      <c r="AE24">
        <v>0</v>
      </c>
      <c r="AF24" s="26"/>
      <c r="AG24">
        <f t="shared" si="2"/>
        <v>23.219598443999999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13.865745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9.08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0.20192255600000003</v>
      </c>
      <c r="AD25">
        <f t="shared" si="1"/>
        <v>22.743822444000003</v>
      </c>
      <c r="AE25">
        <v>0</v>
      </c>
      <c r="AF25" s="26"/>
      <c r="AG25">
        <f t="shared" si="2"/>
        <v>22.743822444000003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13.865745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0.20614655600000001</v>
      </c>
      <c r="AD26">
        <f t="shared" si="1"/>
        <v>23.219598443999999</v>
      </c>
      <c r="AE26">
        <v>0</v>
      </c>
      <c r="AF26" s="26"/>
      <c r="AG26">
        <f t="shared" si="2"/>
        <v>23.219598443999999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13.865745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6.88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0.18256255600000001</v>
      </c>
      <c r="AD27">
        <f t="shared" si="1"/>
        <v>20.563182443999999</v>
      </c>
      <c r="AE27">
        <v>0</v>
      </c>
      <c r="AF27" s="26"/>
      <c r="AG27">
        <f t="shared" si="2"/>
        <v>20.563182443999999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13.865745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8.0299999999999994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0.192682556</v>
      </c>
      <c r="AD28">
        <f t="shared" si="1"/>
        <v>21.703062443999997</v>
      </c>
      <c r="AE28">
        <v>0</v>
      </c>
      <c r="AF28" s="26"/>
      <c r="AG28">
        <f t="shared" si="2"/>
        <v>21.703062443999997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13.865745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0.20614655600000001</v>
      </c>
      <c r="AD29">
        <f t="shared" si="1"/>
        <v>23.219598443999999</v>
      </c>
      <c r="AE29">
        <v>0</v>
      </c>
      <c r="AF29" s="26"/>
      <c r="AG29">
        <f t="shared" si="2"/>
        <v>23.219598443999999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13.865745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9.09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0.20790655600000002</v>
      </c>
      <c r="AD30">
        <f t="shared" si="1"/>
        <v>23.417838444000001</v>
      </c>
      <c r="AE30">
        <v>0</v>
      </c>
      <c r="AF30" s="26"/>
      <c r="AG30">
        <f t="shared" si="2"/>
        <v>23.417838444000001</v>
      </c>
      <c r="AI30" s="75">
        <f>PXIL!M30</f>
        <v>0</v>
      </c>
      <c r="AJ30" s="75">
        <f>PXIL!S30</f>
        <v>0</v>
      </c>
      <c r="AK30" s="75">
        <f>RTM_IEX!M30</f>
        <v>0.67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13.865745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6.58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0.19673055600000003</v>
      </c>
      <c r="AD31">
        <f t="shared" si="1"/>
        <v>22.159014444000004</v>
      </c>
      <c r="AE31">
        <v>0</v>
      </c>
      <c r="AF31" s="26"/>
      <c r="AG31">
        <f t="shared" si="2"/>
        <v>22.159014444000004</v>
      </c>
      <c r="AI31" s="75">
        <f>PXIL!M31</f>
        <v>0</v>
      </c>
      <c r="AJ31" s="75">
        <f>PXIL!S31</f>
        <v>0</v>
      </c>
      <c r="AK31" s="75">
        <f>RTM_IEX!M31</f>
        <v>1.91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13.865745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5.97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0.19391455600000002</v>
      </c>
      <c r="AD32">
        <f t="shared" si="1"/>
        <v>21.841830443999999</v>
      </c>
      <c r="AE32">
        <v>0</v>
      </c>
      <c r="AF32" s="26"/>
      <c r="AG32">
        <f t="shared" si="2"/>
        <v>21.841830443999999</v>
      </c>
      <c r="AI32" s="75">
        <f>PXIL!M32</f>
        <v>0</v>
      </c>
      <c r="AJ32" s="75">
        <f>PXIL!S32</f>
        <v>0</v>
      </c>
      <c r="AK32" s="75">
        <f>RTM_IEX!M32</f>
        <v>2.2000000000000002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13.865745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2.62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0.15739455600000002</v>
      </c>
      <c r="AD33">
        <f t="shared" si="1"/>
        <v>17.728350444</v>
      </c>
      <c r="AE33">
        <v>0</v>
      </c>
      <c r="AF33" s="26"/>
      <c r="AG33">
        <f t="shared" si="2"/>
        <v>17.728350444</v>
      </c>
      <c r="AI33" s="75">
        <f>PXIL!M33</f>
        <v>0</v>
      </c>
      <c r="AJ33" s="75">
        <f>PXIL!S33</f>
        <v>0</v>
      </c>
      <c r="AK33" s="75">
        <f>RTM_IEX!M33</f>
        <v>1.4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13.865745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2.0099999999999998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0.15229055600000002</v>
      </c>
      <c r="AD34">
        <f t="shared" si="1"/>
        <v>17.153454444000001</v>
      </c>
      <c r="AE34">
        <v>0</v>
      </c>
      <c r="AF34" s="26"/>
      <c r="AG34">
        <f t="shared" si="2"/>
        <v>17.153454444000001</v>
      </c>
      <c r="AI34" s="75">
        <f>PXIL!M34</f>
        <v>0</v>
      </c>
      <c r="AJ34" s="75">
        <f>PXIL!S34</f>
        <v>0</v>
      </c>
      <c r="AK34" s="75">
        <f>RTM_IEX!M34</f>
        <v>1.43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13.865745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3.16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0.17279455600000002</v>
      </c>
      <c r="AD35">
        <f t="shared" si="1"/>
        <v>19.462950444000001</v>
      </c>
      <c r="AE35">
        <v>0</v>
      </c>
      <c r="AF35" s="26"/>
      <c r="AG35">
        <f t="shared" si="2"/>
        <v>19.462950444000001</v>
      </c>
      <c r="AI35" s="75">
        <f>PXIL!M35</f>
        <v>0</v>
      </c>
      <c r="AJ35" s="75">
        <f>PXIL!S35</f>
        <v>0</v>
      </c>
      <c r="AK35" s="75">
        <f>RTM_IEX!M35</f>
        <v>2.61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13.865745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3.28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0.18705055600000003</v>
      </c>
      <c r="AD36">
        <f t="shared" si="1"/>
        <v>21.068694444000002</v>
      </c>
      <c r="AE36">
        <v>0</v>
      </c>
      <c r="AF36" s="26"/>
      <c r="AG36">
        <f t="shared" si="2"/>
        <v>21.068694444000002</v>
      </c>
      <c r="AI36" s="75">
        <f>PXIL!M36</f>
        <v>0</v>
      </c>
      <c r="AJ36" s="75">
        <f>PXIL!S36</f>
        <v>0</v>
      </c>
      <c r="AK36" s="75">
        <f>RTM_IEX!M36</f>
        <v>4.1100000000000003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13.865745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2.34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0.192506556</v>
      </c>
      <c r="AD37">
        <f t="shared" si="1"/>
        <v>21.683238444000001</v>
      </c>
      <c r="AE37">
        <v>0</v>
      </c>
      <c r="AF37" s="26"/>
      <c r="AG37">
        <f t="shared" si="2"/>
        <v>21.683238444000001</v>
      </c>
      <c r="AI37" s="75">
        <f>PXIL!M37</f>
        <v>0</v>
      </c>
      <c r="AJ37" s="75">
        <f>PXIL!S37</f>
        <v>0</v>
      </c>
      <c r="AK37" s="75">
        <f>RTM_IEX!M37</f>
        <v>5.67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13.865745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3.43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0.21028255600000001</v>
      </c>
      <c r="AD38">
        <f t="shared" si="1"/>
        <v>23.685462443999999</v>
      </c>
      <c r="AE38">
        <v>0</v>
      </c>
      <c r="AF38" s="26"/>
      <c r="AG38">
        <f t="shared" si="2"/>
        <v>23.685462443999999</v>
      </c>
      <c r="AI38" s="75">
        <f>PXIL!M38</f>
        <v>0</v>
      </c>
      <c r="AJ38" s="75">
        <f>PXIL!S38</f>
        <v>0</v>
      </c>
      <c r="AK38" s="75">
        <f>RTM_IEX!M38</f>
        <v>6.6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13.865745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0.20949055599999999</v>
      </c>
      <c r="AD39">
        <f t="shared" si="1"/>
        <v>23.596254444000003</v>
      </c>
      <c r="AE39">
        <v>0</v>
      </c>
      <c r="AF39" s="26"/>
      <c r="AG39">
        <f t="shared" si="2"/>
        <v>23.596254444000003</v>
      </c>
      <c r="AI39" s="75">
        <f>PXIL!M39</f>
        <v>0</v>
      </c>
      <c r="AJ39" s="75">
        <f>PXIL!S39</f>
        <v>0</v>
      </c>
      <c r="AK39" s="75">
        <f>RTM_IEX!M39</f>
        <v>5.26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13.865745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5.87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0.20984255600000004</v>
      </c>
      <c r="AD40">
        <f t="shared" si="1"/>
        <v>23.635902443999999</v>
      </c>
      <c r="AE40">
        <v>0</v>
      </c>
      <c r="AF40" s="26"/>
      <c r="AG40">
        <f t="shared" si="2"/>
        <v>23.635902443999999</v>
      </c>
      <c r="AI40" s="75">
        <f>PXIL!M40</f>
        <v>0</v>
      </c>
      <c r="AJ40" s="75">
        <f>PXIL!S40</f>
        <v>0</v>
      </c>
      <c r="AK40" s="75">
        <f>RTM_IEX!M40</f>
        <v>4.1100000000000003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13.235484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6.01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0.20473625919999999</v>
      </c>
      <c r="AD41">
        <f t="shared" si="1"/>
        <v>23.060747740799997</v>
      </c>
      <c r="AE41">
        <v>0</v>
      </c>
      <c r="AF41" s="26"/>
      <c r="AG41">
        <f t="shared" si="2"/>
        <v>23.060747740799997</v>
      </c>
      <c r="AI41" s="75">
        <f>PXIL!M41</f>
        <v>0</v>
      </c>
      <c r="AJ41" s="75">
        <f>PXIL!S41</f>
        <v>0</v>
      </c>
      <c r="AK41" s="75">
        <f>RTM_IEX!M41</f>
        <v>4.0199999999999996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13.235484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7.46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0.20403225920000004</v>
      </c>
      <c r="AD42">
        <f t="shared" si="1"/>
        <v>22.981451740800001</v>
      </c>
      <c r="AE42">
        <v>0</v>
      </c>
      <c r="AF42" s="26"/>
      <c r="AG42">
        <f t="shared" si="2"/>
        <v>22.981451740800001</v>
      </c>
      <c r="AI42" s="75">
        <f>PXIL!M42</f>
        <v>0</v>
      </c>
      <c r="AJ42" s="75">
        <f>PXIL!S42</f>
        <v>0</v>
      </c>
      <c r="AK42" s="75">
        <f>RTM_IEX!M42</f>
        <v>2.4900000000000002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13.235484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7.33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0.20112825919999999</v>
      </c>
      <c r="AD43">
        <f t="shared" si="1"/>
        <v>22.654355740799996</v>
      </c>
      <c r="AE43">
        <v>0</v>
      </c>
      <c r="AF43" s="26"/>
      <c r="AG43">
        <f t="shared" si="2"/>
        <v>22.654355740799996</v>
      </c>
      <c r="AI43" s="75">
        <f>PXIL!M43</f>
        <v>0</v>
      </c>
      <c r="AJ43" s="75">
        <f>PXIL!S43</f>
        <v>0</v>
      </c>
      <c r="AK43" s="75">
        <f>RTM_IEX!M43</f>
        <v>2.29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13.235484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8.41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0.1904802592</v>
      </c>
      <c r="AD44">
        <f t="shared" si="1"/>
        <v>21.455003740799999</v>
      </c>
      <c r="AE44">
        <v>0</v>
      </c>
      <c r="AF44" s="26"/>
      <c r="AG44">
        <f t="shared" si="2"/>
        <v>21.455003740799999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13.235484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5.83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0.1677762592</v>
      </c>
      <c r="AD45">
        <f t="shared" si="1"/>
        <v>18.897707740799998</v>
      </c>
      <c r="AE45">
        <v>0</v>
      </c>
      <c r="AF45" s="26"/>
      <c r="AG45">
        <f t="shared" si="2"/>
        <v>18.897707740799998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13.235484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6.41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0.1728802592</v>
      </c>
      <c r="AD46">
        <f t="shared" si="1"/>
        <v>19.4726037408</v>
      </c>
      <c r="AE46">
        <v>0</v>
      </c>
      <c r="AF46" s="26"/>
      <c r="AG46">
        <f t="shared" si="2"/>
        <v>19.4726037408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13.235484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5.74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0.16698425920000001</v>
      </c>
      <c r="AD47">
        <f t="shared" si="1"/>
        <v>18.808499740800002</v>
      </c>
      <c r="AE47">
        <v>0</v>
      </c>
      <c r="AF47" s="26"/>
      <c r="AG47">
        <f t="shared" si="2"/>
        <v>18.808499740800002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13.235484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0.17367225920000001</v>
      </c>
      <c r="AD48">
        <f t="shared" si="1"/>
        <v>19.5618117408</v>
      </c>
      <c r="AE48">
        <v>0</v>
      </c>
      <c r="AF48" s="26"/>
      <c r="AG48">
        <f t="shared" si="2"/>
        <v>19.5618117408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13.235484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6.31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0.17200025920000001</v>
      </c>
      <c r="AD49">
        <f t="shared" si="1"/>
        <v>19.373483740799998</v>
      </c>
      <c r="AE49">
        <v>0</v>
      </c>
      <c r="AF49" s="26"/>
      <c r="AG49">
        <f t="shared" si="2"/>
        <v>19.373483740799998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13.235484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0.18546425919999998</v>
      </c>
      <c r="AD50">
        <f t="shared" si="1"/>
        <v>20.8900197408</v>
      </c>
      <c r="AE50">
        <v>0</v>
      </c>
      <c r="AF50" s="26"/>
      <c r="AG50">
        <f t="shared" si="2"/>
        <v>20.8900197408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7.84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13.550613999999999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0.20337340320000002</v>
      </c>
      <c r="AD51">
        <f t="shared" si="1"/>
        <v>22.907240596799998</v>
      </c>
      <c r="AE51">
        <v>0</v>
      </c>
      <c r="AF51" s="26"/>
      <c r="AG51">
        <f t="shared" si="2"/>
        <v>22.907240596799998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9.56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13.550613999999999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0.19246140319999999</v>
      </c>
      <c r="AD52">
        <f t="shared" si="1"/>
        <v>21.6781525968</v>
      </c>
      <c r="AE52">
        <v>0</v>
      </c>
      <c r="AF52" s="26"/>
      <c r="AG52">
        <f t="shared" si="2"/>
        <v>21.6781525968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8.32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13.550613999999999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0.20258140320000001</v>
      </c>
      <c r="AD53">
        <f t="shared" si="1"/>
        <v>22.818032596800002</v>
      </c>
      <c r="AE53">
        <v>0</v>
      </c>
      <c r="AF53" s="26"/>
      <c r="AG53">
        <f t="shared" si="2"/>
        <v>22.818032596800002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9.4700000000000006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13.550613999999999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0.20337340320000002</v>
      </c>
      <c r="AD54">
        <f t="shared" si="1"/>
        <v>22.907240596799998</v>
      </c>
      <c r="AE54">
        <v>0</v>
      </c>
      <c r="AF54" s="26"/>
      <c r="AG54">
        <f t="shared" si="2"/>
        <v>22.907240596799998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9.56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13.550613999999999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0.20337340320000002</v>
      </c>
      <c r="AD55">
        <f t="shared" si="1"/>
        <v>22.907240596799998</v>
      </c>
      <c r="AE55">
        <v>0</v>
      </c>
      <c r="AF55" s="26"/>
      <c r="AG55">
        <f t="shared" si="2"/>
        <v>22.907240596799998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9.56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13.550613999999999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0.20337340320000002</v>
      </c>
      <c r="AD56">
        <f t="shared" si="1"/>
        <v>22.907240596799998</v>
      </c>
      <c r="AE56">
        <v>0</v>
      </c>
      <c r="AF56" s="26"/>
      <c r="AG56">
        <f t="shared" si="2"/>
        <v>22.907240596799998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9.56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13.550613999999999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0.2100614032</v>
      </c>
      <c r="AD57">
        <f t="shared" si="1"/>
        <v>23.660552596799999</v>
      </c>
      <c r="AE57">
        <v>0</v>
      </c>
      <c r="AF57" s="26"/>
      <c r="AG57">
        <f t="shared" si="2"/>
        <v>23.660552596799999</v>
      </c>
      <c r="AI57" s="75">
        <f>PXIL!M57</f>
        <v>0</v>
      </c>
      <c r="AJ57" s="75">
        <f>PXIL!S57</f>
        <v>0</v>
      </c>
      <c r="AK57" s="75">
        <f>RTM_IEX!M57</f>
        <v>0.76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9.56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13.550613999999999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0.17222140320000001</v>
      </c>
      <c r="AD58">
        <f t="shared" si="1"/>
        <v>19.398392596800001</v>
      </c>
      <c r="AE58">
        <v>0</v>
      </c>
      <c r="AF58" s="26"/>
      <c r="AG58">
        <f t="shared" si="2"/>
        <v>19.398392596800001</v>
      </c>
      <c r="AI58" s="75">
        <f>PXIL!M58</f>
        <v>0</v>
      </c>
      <c r="AJ58" s="75">
        <f>PXIL!S58</f>
        <v>0</v>
      </c>
      <c r="AK58" s="75">
        <f>RTM_IEX!M58</f>
        <v>0.67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5.35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13.550613999999999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0.18058140319999999</v>
      </c>
      <c r="AD59">
        <f t="shared" si="1"/>
        <v>20.340032596799997</v>
      </c>
      <c r="AE59">
        <v>0</v>
      </c>
      <c r="AF59" s="26"/>
      <c r="AG59">
        <f t="shared" si="2"/>
        <v>20.340032596799997</v>
      </c>
      <c r="AI59" s="75">
        <f>PXIL!M59</f>
        <v>0</v>
      </c>
      <c r="AJ59" s="75">
        <f>PXIL!S59</f>
        <v>0</v>
      </c>
      <c r="AK59" s="75">
        <f>RTM_IEX!M59</f>
        <v>0.76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6.21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13.550613999999999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0.19404540320000002</v>
      </c>
      <c r="AD60">
        <f t="shared" si="1"/>
        <v>21.856568596799999</v>
      </c>
      <c r="AE60">
        <v>0</v>
      </c>
      <c r="AF60" s="26"/>
      <c r="AG60">
        <f t="shared" si="2"/>
        <v>21.856568596799999</v>
      </c>
      <c r="AI60" s="75">
        <f>PXIL!M60</f>
        <v>0</v>
      </c>
      <c r="AJ60" s="75">
        <f>PXIL!S60</f>
        <v>0</v>
      </c>
      <c r="AK60" s="75">
        <f>RTM_IEX!M60</f>
        <v>0.76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7.74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13.550613999999999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0.2100614032</v>
      </c>
      <c r="AD61">
        <f t="shared" si="1"/>
        <v>23.660552596799999</v>
      </c>
      <c r="AE61">
        <v>0</v>
      </c>
      <c r="AF61" s="26"/>
      <c r="AG61">
        <f t="shared" si="2"/>
        <v>23.660552596799999</v>
      </c>
      <c r="AI61" s="75">
        <f>PXIL!M61</f>
        <v>0</v>
      </c>
      <c r="AJ61" s="75">
        <f>PXIL!S61</f>
        <v>0</v>
      </c>
      <c r="AK61" s="75">
        <f>RTM_IEX!M61</f>
        <v>0.76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9.56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13.550613999999999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0.1739814032</v>
      </c>
      <c r="AD62">
        <f t="shared" si="1"/>
        <v>19.596632596799999</v>
      </c>
      <c r="AE62">
        <v>0</v>
      </c>
      <c r="AF62" s="26"/>
      <c r="AG62">
        <f t="shared" si="2"/>
        <v>19.596632596799999</v>
      </c>
      <c r="AI62" s="75">
        <f>PXIL!M62</f>
        <v>0</v>
      </c>
      <c r="AJ62" s="75">
        <f>PXIL!S62</f>
        <v>0</v>
      </c>
      <c r="AK62" s="75">
        <f>RTM_IEX!M62</f>
        <v>0.67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5.55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13.550613999999999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0.18990940319999999</v>
      </c>
      <c r="AD63">
        <f t="shared" si="1"/>
        <v>21.390704596799996</v>
      </c>
      <c r="AE63">
        <v>0</v>
      </c>
      <c r="AF63" s="26"/>
      <c r="AG63">
        <f t="shared" si="2"/>
        <v>21.390704596799996</v>
      </c>
      <c r="AI63" s="75">
        <f>PXIL!M63</f>
        <v>0</v>
      </c>
      <c r="AJ63" s="75">
        <f>PXIL!S63</f>
        <v>0</v>
      </c>
      <c r="AK63" s="75">
        <f>RTM_IEX!M63</f>
        <v>0.76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7.27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13.550613999999999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0.2100614032</v>
      </c>
      <c r="AD64">
        <f t="shared" si="1"/>
        <v>23.660552596799999</v>
      </c>
      <c r="AE64">
        <v>0</v>
      </c>
      <c r="AF64" s="26"/>
      <c r="AG64">
        <f t="shared" si="2"/>
        <v>23.660552596799999</v>
      </c>
      <c r="AI64" s="75">
        <f>PXIL!M64</f>
        <v>0</v>
      </c>
      <c r="AJ64" s="75">
        <f>PXIL!S64</f>
        <v>0</v>
      </c>
      <c r="AK64" s="75">
        <f>RTM_IEX!M64</f>
        <v>0.76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9.56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13.550613999999999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0.2100614032</v>
      </c>
      <c r="AD65">
        <f t="shared" si="1"/>
        <v>23.660552596799999</v>
      </c>
      <c r="AE65">
        <v>0</v>
      </c>
      <c r="AF65" s="26"/>
      <c r="AG65">
        <f t="shared" si="2"/>
        <v>23.660552596799999</v>
      </c>
      <c r="AI65" s="75">
        <f>PXIL!M65</f>
        <v>0</v>
      </c>
      <c r="AJ65" s="75">
        <f>PXIL!S65</f>
        <v>0</v>
      </c>
      <c r="AK65" s="75">
        <f>RTM_IEX!M65</f>
        <v>0.76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13.550613999999999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0.2100614032</v>
      </c>
      <c r="AD66">
        <f t="shared" si="1"/>
        <v>23.660552596799999</v>
      </c>
      <c r="AE66">
        <v>0</v>
      </c>
      <c r="AF66" s="26"/>
      <c r="AG66">
        <f t="shared" si="2"/>
        <v>23.660552596799999</v>
      </c>
      <c r="AI66" s="75">
        <f>PXIL!M66</f>
        <v>0</v>
      </c>
      <c r="AJ66" s="75">
        <f>PXIL!S66</f>
        <v>0</v>
      </c>
      <c r="AK66" s="75">
        <f>RTM_IEX!M66</f>
        <v>0.76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13.550613999999999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0.2100614032</v>
      </c>
      <c r="AD67">
        <f t="shared" si="1"/>
        <v>23.660552596799999</v>
      </c>
      <c r="AE67">
        <v>0</v>
      </c>
      <c r="AF67" s="26"/>
      <c r="AG67">
        <f t="shared" si="2"/>
        <v>23.660552596799999</v>
      </c>
      <c r="AI67" s="75">
        <f>PXIL!M67</f>
        <v>0</v>
      </c>
      <c r="AJ67" s="75">
        <f>PXIL!S67</f>
        <v>0</v>
      </c>
      <c r="AK67" s="75">
        <f>RTM_IEX!M67</f>
        <v>0.76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13.550613999999999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0.2100614032</v>
      </c>
      <c r="AD68">
        <f t="shared" ref="AD68:AD98" si="4">SUM(B68:AB68,AI68:AR68)-AC68</f>
        <v>23.660552596799999</v>
      </c>
      <c r="AE68">
        <v>0</v>
      </c>
      <c r="AF68" s="26"/>
      <c r="AG68">
        <f t="shared" ref="AG68:AG98" si="5">SUM(AD68:AF68)</f>
        <v>23.660552596799999</v>
      </c>
      <c r="AI68" s="75">
        <f>PXIL!M68</f>
        <v>0</v>
      </c>
      <c r="AJ68" s="75">
        <f>PXIL!S68</f>
        <v>0</v>
      </c>
      <c r="AK68" s="75">
        <f>RTM_IEX!M68</f>
        <v>0.76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9.6902650000000001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0.17609033199999999</v>
      </c>
      <c r="AD69">
        <f t="shared" si="4"/>
        <v>19.834174667999999</v>
      </c>
      <c r="AE69">
        <v>0</v>
      </c>
      <c r="AF69" s="26"/>
      <c r="AG69">
        <f t="shared" si="5"/>
        <v>19.834174667999999</v>
      </c>
      <c r="AI69" s="75">
        <f>PXIL!M69</f>
        <v>0</v>
      </c>
      <c r="AJ69" s="75">
        <f>PXIL!S69</f>
        <v>0</v>
      </c>
      <c r="AK69" s="75">
        <f>RTM_IEX!M69</f>
        <v>0.76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9.6902650000000001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0.17609033199999999</v>
      </c>
      <c r="AD70">
        <f t="shared" si="4"/>
        <v>19.834174667999999</v>
      </c>
      <c r="AE70">
        <v>0</v>
      </c>
      <c r="AF70" s="26"/>
      <c r="AG70">
        <f t="shared" si="5"/>
        <v>19.834174667999999</v>
      </c>
      <c r="AI70" s="75">
        <f>PXIL!M70</f>
        <v>0</v>
      </c>
      <c r="AJ70" s="75">
        <f>PXIL!S70</f>
        <v>0</v>
      </c>
      <c r="AK70" s="75">
        <f>RTM_IEX!M70</f>
        <v>0.76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9.6902650000000001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0.17609033199999999</v>
      </c>
      <c r="AD71">
        <f t="shared" si="4"/>
        <v>19.834174667999999</v>
      </c>
      <c r="AE71">
        <v>0</v>
      </c>
      <c r="AF71" s="26"/>
      <c r="AG71">
        <f t="shared" si="5"/>
        <v>19.834174667999999</v>
      </c>
      <c r="AI71" s="75">
        <f>PXIL!M71</f>
        <v>0</v>
      </c>
      <c r="AJ71" s="75">
        <f>PXIL!S71</f>
        <v>0</v>
      </c>
      <c r="AK71" s="75">
        <f>RTM_IEX!M71</f>
        <v>0.76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9.6902650000000001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9.31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0.17565033200000002</v>
      </c>
      <c r="AD72">
        <f t="shared" si="4"/>
        <v>19.784614668</v>
      </c>
      <c r="AE72">
        <v>0</v>
      </c>
      <c r="AF72" s="26"/>
      <c r="AG72">
        <f t="shared" si="5"/>
        <v>19.784614668</v>
      </c>
      <c r="AI72" s="75">
        <f>PXIL!M72</f>
        <v>0</v>
      </c>
      <c r="AJ72" s="75">
        <f>PXIL!S72</f>
        <v>0</v>
      </c>
      <c r="AK72" s="75">
        <f>RTM_IEX!M72</f>
        <v>0.96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9.6902650000000001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7.25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0.17600233200000001</v>
      </c>
      <c r="AD73">
        <f t="shared" si="4"/>
        <v>19.824262667999999</v>
      </c>
      <c r="AE73">
        <v>0</v>
      </c>
      <c r="AF73" s="26"/>
      <c r="AG73">
        <f t="shared" si="5"/>
        <v>19.824262667999999</v>
      </c>
      <c r="AI73" s="75">
        <f>PXIL!M73</f>
        <v>0</v>
      </c>
      <c r="AJ73" s="75">
        <f>PXIL!S73</f>
        <v>0</v>
      </c>
      <c r="AK73" s="75">
        <f>RTM_IEX!M73</f>
        <v>3.06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9.6902650000000001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5.96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0.17556233200000004</v>
      </c>
      <c r="AD74">
        <f t="shared" si="4"/>
        <v>19.774702668000003</v>
      </c>
      <c r="AE74">
        <v>0</v>
      </c>
      <c r="AF74" s="26"/>
      <c r="AG74">
        <f t="shared" si="5"/>
        <v>19.774702668000003</v>
      </c>
      <c r="AI74" s="75">
        <f>PXIL!M74</f>
        <v>0</v>
      </c>
      <c r="AJ74" s="75">
        <f>PXIL!S74</f>
        <v>0</v>
      </c>
      <c r="AK74" s="75">
        <f>RTM_IEX!M74</f>
        <v>4.3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9.6902650000000001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5.58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0.20363433200000003</v>
      </c>
      <c r="AD75">
        <f t="shared" si="4"/>
        <v>22.936630667999999</v>
      </c>
      <c r="AE75">
        <v>0</v>
      </c>
      <c r="AF75" s="26"/>
      <c r="AG75">
        <f t="shared" si="5"/>
        <v>22.936630667999999</v>
      </c>
      <c r="AI75" s="75">
        <f>PXIL!M75</f>
        <v>0</v>
      </c>
      <c r="AJ75" s="75">
        <f>PXIL!S75</f>
        <v>0</v>
      </c>
      <c r="AK75" s="75">
        <f>RTM_IEX!M75</f>
        <v>7.87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9.6902650000000001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3.72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0.178290332</v>
      </c>
      <c r="AD76">
        <f t="shared" si="4"/>
        <v>20.081974668000001</v>
      </c>
      <c r="AE76">
        <v>0</v>
      </c>
      <c r="AF76" s="26"/>
      <c r="AG76">
        <f t="shared" si="5"/>
        <v>20.081974668000001</v>
      </c>
      <c r="AI76" s="75">
        <f>PXIL!M76</f>
        <v>0</v>
      </c>
      <c r="AJ76" s="75">
        <f>PXIL!S76</f>
        <v>0</v>
      </c>
      <c r="AK76" s="75">
        <f>RTM_IEX!M76</f>
        <v>6.85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9.6902650000000001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4.0599999999999996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0.17433033199999998</v>
      </c>
      <c r="AD77">
        <f t="shared" si="4"/>
        <v>19.635934667999997</v>
      </c>
      <c r="AE77">
        <v>0</v>
      </c>
      <c r="AF77" s="26"/>
      <c r="AG77">
        <f t="shared" si="5"/>
        <v>19.635934667999997</v>
      </c>
      <c r="AI77" s="75">
        <f>PXIL!M77</f>
        <v>0</v>
      </c>
      <c r="AJ77" s="75">
        <f>PXIL!S77</f>
        <v>0</v>
      </c>
      <c r="AK77" s="75">
        <f>RTM_IEX!M77</f>
        <v>6.06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9.6902650000000001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3.91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0.16605833200000003</v>
      </c>
      <c r="AD78">
        <f t="shared" si="4"/>
        <v>18.704206668000001</v>
      </c>
      <c r="AE78">
        <v>0</v>
      </c>
      <c r="AF78" s="26"/>
      <c r="AG78">
        <f t="shared" si="5"/>
        <v>18.704206668000001</v>
      </c>
      <c r="AI78" s="75">
        <f>PXIL!M78</f>
        <v>0</v>
      </c>
      <c r="AJ78" s="75">
        <f>PXIL!S78</f>
        <v>0</v>
      </c>
      <c r="AK78" s="75">
        <f>RTM_IEX!M78</f>
        <v>5.27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9.6902650000000001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4.5599999999999996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0.15963433200000002</v>
      </c>
      <c r="AD79">
        <f t="shared" si="4"/>
        <v>17.980630668</v>
      </c>
      <c r="AE79">
        <v>0</v>
      </c>
      <c r="AF79" s="26"/>
      <c r="AG79">
        <f t="shared" si="5"/>
        <v>17.980630668</v>
      </c>
      <c r="AI79" s="75">
        <f>PXIL!M79</f>
        <v>0</v>
      </c>
      <c r="AJ79" s="75">
        <f>PXIL!S79</f>
        <v>0</v>
      </c>
      <c r="AK79" s="75">
        <f>RTM_IEX!M79</f>
        <v>3.89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9.6902650000000001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4.34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0.15409033200000002</v>
      </c>
      <c r="AD80">
        <f t="shared" si="4"/>
        <v>17.356174668000001</v>
      </c>
      <c r="AE80">
        <v>0</v>
      </c>
      <c r="AF80" s="26"/>
      <c r="AG80">
        <f t="shared" si="5"/>
        <v>17.356174668000001</v>
      </c>
      <c r="AI80" s="75">
        <f>PXIL!M80</f>
        <v>0</v>
      </c>
      <c r="AJ80" s="75">
        <f>PXIL!S80</f>
        <v>0</v>
      </c>
      <c r="AK80" s="75">
        <f>RTM_IEX!M80</f>
        <v>3.48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9.6902650000000001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4.95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0.16412233199999998</v>
      </c>
      <c r="AD81">
        <f t="shared" si="4"/>
        <v>18.486142667999996</v>
      </c>
      <c r="AE81">
        <v>0</v>
      </c>
      <c r="AF81" s="26"/>
      <c r="AG81">
        <f t="shared" si="5"/>
        <v>18.486142667999996</v>
      </c>
      <c r="AI81" s="75">
        <f>PXIL!M81</f>
        <v>0</v>
      </c>
      <c r="AJ81" s="75">
        <f>PXIL!S81</f>
        <v>0</v>
      </c>
      <c r="AK81" s="75">
        <f>RTM_IEX!M81</f>
        <v>4.01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9.6902650000000001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0.17503433200000001</v>
      </c>
      <c r="AD82">
        <f t="shared" si="4"/>
        <v>19.715230668</v>
      </c>
      <c r="AE82">
        <v>0</v>
      </c>
      <c r="AF82" s="26"/>
      <c r="AG82">
        <f t="shared" si="5"/>
        <v>19.715230668</v>
      </c>
      <c r="AI82" s="75">
        <f>PXIL!M82</f>
        <v>0</v>
      </c>
      <c r="AJ82" s="75">
        <f>PXIL!S82</f>
        <v>0</v>
      </c>
      <c r="AK82" s="75">
        <f>RTM_IEX!M82</f>
        <v>4.55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9.6902650000000001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0.20917833199999999</v>
      </c>
      <c r="AD83">
        <f t="shared" si="4"/>
        <v>23.561086667999998</v>
      </c>
      <c r="AE83">
        <v>0</v>
      </c>
      <c r="AF83" s="26"/>
      <c r="AG83">
        <f t="shared" si="5"/>
        <v>23.561086667999998</v>
      </c>
      <c r="AI83" s="75">
        <f>PXIL!M83</f>
        <v>0</v>
      </c>
      <c r="AJ83" s="75">
        <f>PXIL!S83</f>
        <v>0</v>
      </c>
      <c r="AK83" s="75">
        <f>RTM_IEX!M83</f>
        <v>4.5199999999999996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9.6902650000000001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0.209794332</v>
      </c>
      <c r="AD84">
        <f t="shared" si="4"/>
        <v>23.630470667999997</v>
      </c>
      <c r="AE84">
        <v>0</v>
      </c>
      <c r="AF84" s="26"/>
      <c r="AG84">
        <f t="shared" si="5"/>
        <v>23.630470667999997</v>
      </c>
      <c r="AI84" s="75">
        <f>PXIL!M84</f>
        <v>0</v>
      </c>
      <c r="AJ84" s="75">
        <f>PXIL!S84</f>
        <v>0</v>
      </c>
      <c r="AK84" s="75">
        <f>RTM_IEX!M84</f>
        <v>4.59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9.6902650000000001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0.209794332</v>
      </c>
      <c r="AD85">
        <f t="shared" si="4"/>
        <v>23.630470667999997</v>
      </c>
      <c r="AE85">
        <v>0</v>
      </c>
      <c r="AF85" s="26"/>
      <c r="AG85">
        <f t="shared" si="5"/>
        <v>23.630470667999997</v>
      </c>
      <c r="AI85" s="75">
        <f>PXIL!M85</f>
        <v>0</v>
      </c>
      <c r="AJ85" s="75">
        <f>PXIL!S85</f>
        <v>0</v>
      </c>
      <c r="AK85" s="75">
        <f>RTM_IEX!M85</f>
        <v>4.59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9.6902650000000001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0.209794332</v>
      </c>
      <c r="AD86">
        <f t="shared" si="4"/>
        <v>23.630470667999997</v>
      </c>
      <c r="AE86">
        <v>0</v>
      </c>
      <c r="AF86" s="26"/>
      <c r="AG86">
        <f t="shared" si="5"/>
        <v>23.630470667999997</v>
      </c>
      <c r="AI86" s="75">
        <f>PXIL!M86</f>
        <v>0</v>
      </c>
      <c r="AJ86" s="75">
        <f>PXIL!S86</f>
        <v>0</v>
      </c>
      <c r="AK86" s="75">
        <f>RTM_IEX!M86</f>
        <v>4.59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9.6902650000000001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8.6999999999999993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0.20222633200000001</v>
      </c>
      <c r="AD87">
        <f t="shared" si="4"/>
        <v>22.778038668000001</v>
      </c>
      <c r="AE87">
        <v>0</v>
      </c>
      <c r="AF87" s="26"/>
      <c r="AG87">
        <f t="shared" si="5"/>
        <v>22.778038668000001</v>
      </c>
      <c r="AI87" s="75">
        <f>PXIL!M87</f>
        <v>0</v>
      </c>
      <c r="AJ87" s="75">
        <f>PXIL!S87</f>
        <v>0</v>
      </c>
      <c r="AK87" s="75">
        <f>RTM_IEX!M87</f>
        <v>4.59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9.6902650000000001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0.209794332</v>
      </c>
      <c r="AD88">
        <f t="shared" si="4"/>
        <v>23.630470667999997</v>
      </c>
      <c r="AE88">
        <v>0</v>
      </c>
      <c r="AF88" s="26"/>
      <c r="AG88">
        <f t="shared" si="5"/>
        <v>23.630470667999997</v>
      </c>
      <c r="AI88" s="75">
        <f>PXIL!M88</f>
        <v>0</v>
      </c>
      <c r="AJ88" s="75">
        <f>PXIL!S88</f>
        <v>0</v>
      </c>
      <c r="AK88" s="75">
        <f>RTM_IEX!M88</f>
        <v>4.59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10.797476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7.46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0.20184978880000001</v>
      </c>
      <c r="AD89">
        <f t="shared" si="4"/>
        <v>22.7356262112</v>
      </c>
      <c r="AE89">
        <v>0</v>
      </c>
      <c r="AF89" s="26"/>
      <c r="AG89">
        <f t="shared" si="5"/>
        <v>22.7356262112</v>
      </c>
      <c r="AI89" s="75">
        <f>PXIL!M89</f>
        <v>0</v>
      </c>
      <c r="AJ89" s="75">
        <f>PXIL!S89</f>
        <v>0</v>
      </c>
      <c r="AK89" s="75">
        <f>RTM_IEX!M89</f>
        <v>4.68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11.3447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7.94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0.21009736000000004</v>
      </c>
      <c r="AD90">
        <f t="shared" si="4"/>
        <v>23.664602640000002</v>
      </c>
      <c r="AE90">
        <v>0</v>
      </c>
      <c r="AF90" s="26"/>
      <c r="AG90">
        <f t="shared" si="5"/>
        <v>23.664602640000002</v>
      </c>
      <c r="AI90" s="75">
        <f>PXIL!M90</f>
        <v>0</v>
      </c>
      <c r="AJ90" s="75">
        <f>PXIL!S90</f>
        <v>0</v>
      </c>
      <c r="AK90" s="75">
        <f>RTM_IEX!M90</f>
        <v>4.59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12.132527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8.32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0.22116623760000001</v>
      </c>
      <c r="AD91">
        <f t="shared" si="4"/>
        <v>24.911360762400001</v>
      </c>
      <c r="AE91">
        <v>0</v>
      </c>
      <c r="AF91" s="26"/>
      <c r="AG91">
        <f t="shared" si="5"/>
        <v>24.911360762400001</v>
      </c>
      <c r="AI91" s="75">
        <f>PXIL!M91</f>
        <v>0</v>
      </c>
      <c r="AJ91" s="75">
        <f>PXIL!S91</f>
        <v>0</v>
      </c>
      <c r="AK91" s="75">
        <f>RTM_IEX!M91</f>
        <v>4.68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12.920353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9.56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0.23821910640000002</v>
      </c>
      <c r="AD92">
        <f t="shared" si="4"/>
        <v>26.832133893600002</v>
      </c>
      <c r="AE92">
        <v>0</v>
      </c>
      <c r="AF92" s="26"/>
      <c r="AG92">
        <f t="shared" si="5"/>
        <v>26.832133893600002</v>
      </c>
      <c r="AI92" s="75">
        <f>PXIL!M92</f>
        <v>0</v>
      </c>
      <c r="AJ92" s="75">
        <f>PXIL!S92</f>
        <v>0</v>
      </c>
      <c r="AK92" s="75">
        <f>RTM_IEX!M92</f>
        <v>4.59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13.550613999999999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9.08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0.20583740320000002</v>
      </c>
      <c r="AD93">
        <f t="shared" si="4"/>
        <v>23.184776596800003</v>
      </c>
      <c r="AE93">
        <v>0</v>
      </c>
      <c r="AF93" s="26"/>
      <c r="AG93">
        <f t="shared" si="5"/>
        <v>23.184776596800003</v>
      </c>
      <c r="AI93" s="75">
        <f>PXIL!M93</f>
        <v>0</v>
      </c>
      <c r="AJ93" s="75">
        <f>PXIL!S93</f>
        <v>0</v>
      </c>
      <c r="AK93" s="75">
        <f>RTM_IEX!M93</f>
        <v>0.76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13.550613999999999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6.88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0.1864774032</v>
      </c>
      <c r="AD94">
        <f t="shared" si="4"/>
        <v>21.004136596799999</v>
      </c>
      <c r="AE94">
        <v>0</v>
      </c>
      <c r="AF94" s="26"/>
      <c r="AG94">
        <f t="shared" si="5"/>
        <v>21.004136596799999</v>
      </c>
      <c r="AI94" s="75">
        <f>PXIL!M94</f>
        <v>0</v>
      </c>
      <c r="AJ94" s="75">
        <f>PXIL!S94</f>
        <v>0</v>
      </c>
      <c r="AK94" s="75">
        <f>RTM_IEX!M94</f>
        <v>0.76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13.550613999999999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8.0299999999999994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0.19659740319999999</v>
      </c>
      <c r="AD95">
        <f t="shared" si="4"/>
        <v>22.1440165968</v>
      </c>
      <c r="AE95">
        <v>0</v>
      </c>
      <c r="AF95" s="26"/>
      <c r="AG95">
        <f t="shared" si="5"/>
        <v>22.1440165968</v>
      </c>
      <c r="AI95" s="75">
        <f>PXIL!M95</f>
        <v>0</v>
      </c>
      <c r="AJ95" s="75">
        <f>PXIL!S95</f>
        <v>0</v>
      </c>
      <c r="AK95" s="75">
        <f>RTM_IEX!M95</f>
        <v>0.76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13.550613999999999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5.64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0.1755654032</v>
      </c>
      <c r="AD96">
        <f t="shared" si="4"/>
        <v>19.775048596800001</v>
      </c>
      <c r="AE96">
        <v>0</v>
      </c>
      <c r="AF96" s="26"/>
      <c r="AG96">
        <f t="shared" si="5"/>
        <v>19.775048596800001</v>
      </c>
      <c r="AI96" s="75">
        <f>PXIL!M96</f>
        <v>0</v>
      </c>
      <c r="AJ96" s="75">
        <f>PXIL!S96</f>
        <v>0</v>
      </c>
      <c r="AK96" s="75">
        <f>RTM_IEX!M96</f>
        <v>0.76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13.550613999999999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3.44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0.15541340320000002</v>
      </c>
      <c r="AD97">
        <f t="shared" si="4"/>
        <v>17.505200596800002</v>
      </c>
      <c r="AE97">
        <v>0</v>
      </c>
      <c r="AF97" s="26"/>
      <c r="AG97">
        <f t="shared" si="5"/>
        <v>17.505200596800002</v>
      </c>
      <c r="AI97" s="75">
        <f>PXIL!M97</f>
        <v>0</v>
      </c>
      <c r="AJ97" s="75">
        <f>PXIL!S97</f>
        <v>0</v>
      </c>
      <c r="AK97" s="75">
        <f>RTM_IEX!M97</f>
        <v>0.67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13.550613999999999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0.1519814032</v>
      </c>
      <c r="AD98">
        <f t="shared" si="4"/>
        <v>17.118632596800001</v>
      </c>
      <c r="AE98">
        <v>0</v>
      </c>
      <c r="AF98" s="26"/>
      <c r="AG98">
        <f t="shared" si="5"/>
        <v>17.118632596800001</v>
      </c>
      <c r="AI98" s="75">
        <f>PXIL!M98</f>
        <v>0</v>
      </c>
      <c r="AJ98" s="75">
        <f>PXIL!S98</f>
        <v>0</v>
      </c>
      <c r="AK98" s="75">
        <f>RTM_IEX!M98</f>
        <v>0.76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0.30543921049999989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0.11461749999999998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4.3156670523999989E-3</v>
      </c>
      <c r="AD99">
        <f t="shared" si="6"/>
        <v>0.48610104344759991</v>
      </c>
      <c r="AE99">
        <f t="shared" ref="AE99:AR99" si="8">SUM(AE3:AE98)/4000</f>
        <v>0</v>
      </c>
      <c r="AG99">
        <f t="shared" si="8"/>
        <v>0.48610104344759991</v>
      </c>
      <c r="AI99">
        <f t="shared" si="8"/>
        <v>0</v>
      </c>
      <c r="AJ99">
        <f t="shared" si="8"/>
        <v>0</v>
      </c>
      <c r="AK99">
        <f t="shared" si="8"/>
        <v>3.9192499999999991E-2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3.1167499999999997E-2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165</v>
      </c>
      <c r="C3" s="16">
        <f>'[1]21'!C5</f>
        <v>0</v>
      </c>
      <c r="D3" s="16">
        <f>'[1]21'!D5</f>
        <v>180</v>
      </c>
      <c r="E3" s="16">
        <f>'[1]21'!E5</f>
        <v>0</v>
      </c>
      <c r="F3" s="15">
        <f>SUM(B3:E3)</f>
        <v>345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165</v>
      </c>
      <c r="C4" s="16">
        <f>'[1]21'!C6</f>
        <v>0</v>
      </c>
      <c r="D4" s="16">
        <f>'[1]21'!D6</f>
        <v>180</v>
      </c>
      <c r="E4" s="16">
        <f>'[1]21'!E6</f>
        <v>0</v>
      </c>
      <c r="F4" s="15">
        <f>SUM(B4:E4)</f>
        <v>345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165</v>
      </c>
      <c r="C5" s="16">
        <f>'[1]21'!C7</f>
        <v>0</v>
      </c>
      <c r="D5" s="16">
        <f>'[1]21'!D7</f>
        <v>180</v>
      </c>
      <c r="E5" s="16">
        <f>'[1]21'!E7</f>
        <v>0</v>
      </c>
      <c r="F5" s="15">
        <f t="shared" ref="F5:F68" si="6">SUM(B5:E5)</f>
        <v>345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'[1]21'!B8</f>
        <v>165</v>
      </c>
      <c r="C6" s="16">
        <f>'[1]21'!C8</f>
        <v>0</v>
      </c>
      <c r="D6" s="16">
        <f>'[1]21'!D8</f>
        <v>180</v>
      </c>
      <c r="E6" s="16">
        <f>'[1]21'!E8</f>
        <v>0</v>
      </c>
      <c r="F6" s="15">
        <f t="shared" si="6"/>
        <v>345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165</v>
      </c>
      <c r="C7" s="16">
        <f>'[1]21'!C9</f>
        <v>0</v>
      </c>
      <c r="D7" s="16">
        <f>'[1]21'!D9</f>
        <v>180</v>
      </c>
      <c r="E7" s="16">
        <f>'[1]21'!E9</f>
        <v>0</v>
      </c>
      <c r="F7" s="15">
        <f t="shared" si="6"/>
        <v>345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165</v>
      </c>
      <c r="C8" s="16">
        <f>'[1]21'!C10</f>
        <v>0</v>
      </c>
      <c r="D8" s="16">
        <f>'[1]21'!D10</f>
        <v>180</v>
      </c>
      <c r="E8" s="16">
        <f>'[1]21'!E10</f>
        <v>0</v>
      </c>
      <c r="F8" s="15">
        <f t="shared" si="6"/>
        <v>345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165</v>
      </c>
      <c r="C9" s="16">
        <f>'[1]21'!C11</f>
        <v>0</v>
      </c>
      <c r="D9" s="16">
        <f>'[1]21'!D11</f>
        <v>180</v>
      </c>
      <c r="E9" s="16">
        <f>'[1]21'!E11</f>
        <v>0</v>
      </c>
      <c r="F9" s="15">
        <f t="shared" si="6"/>
        <v>345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165</v>
      </c>
      <c r="C10" s="16">
        <f>'[1]21'!C12</f>
        <v>0</v>
      </c>
      <c r="D10" s="16">
        <f>'[1]21'!D12</f>
        <v>180</v>
      </c>
      <c r="E10" s="16">
        <f>'[1]21'!E12</f>
        <v>0</v>
      </c>
      <c r="F10" s="15">
        <f t="shared" si="6"/>
        <v>345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165</v>
      </c>
      <c r="C11" s="16">
        <f>'[1]21'!C13</f>
        <v>0</v>
      </c>
      <c r="D11" s="16">
        <f>'[1]21'!D13</f>
        <v>180</v>
      </c>
      <c r="E11" s="16">
        <f>'[1]21'!E13</f>
        <v>0</v>
      </c>
      <c r="F11" s="15">
        <f t="shared" si="6"/>
        <v>345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165</v>
      </c>
      <c r="C12" s="16">
        <f>'[1]21'!C14</f>
        <v>0</v>
      </c>
      <c r="D12" s="16">
        <f>'[1]21'!D14</f>
        <v>180</v>
      </c>
      <c r="E12" s="16">
        <f>'[1]21'!E14</f>
        <v>0</v>
      </c>
      <c r="F12" s="15">
        <f t="shared" si="6"/>
        <v>345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165</v>
      </c>
      <c r="C13" s="16">
        <f>'[1]21'!C15</f>
        <v>0</v>
      </c>
      <c r="D13" s="16">
        <f>'[1]21'!D15</f>
        <v>180</v>
      </c>
      <c r="E13" s="16">
        <f>'[1]21'!E15</f>
        <v>0</v>
      </c>
      <c r="F13" s="15">
        <f t="shared" si="6"/>
        <v>345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165</v>
      </c>
      <c r="C14" s="16">
        <f>'[1]21'!C16</f>
        <v>0</v>
      </c>
      <c r="D14" s="16">
        <f>'[1]21'!D16</f>
        <v>180</v>
      </c>
      <c r="E14" s="16">
        <f>'[1]21'!E16</f>
        <v>0</v>
      </c>
      <c r="F14" s="15">
        <f t="shared" si="6"/>
        <v>345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165</v>
      </c>
      <c r="C15" s="16">
        <f>'[1]21'!C17</f>
        <v>0</v>
      </c>
      <c r="D15" s="16">
        <f>'[1]21'!D17</f>
        <v>180</v>
      </c>
      <c r="E15" s="16">
        <f>'[1]21'!E17</f>
        <v>0</v>
      </c>
      <c r="F15" s="15">
        <f t="shared" si="6"/>
        <v>345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165</v>
      </c>
      <c r="C16" s="16">
        <f>'[1]21'!C18</f>
        <v>0</v>
      </c>
      <c r="D16" s="16">
        <f>'[1]21'!D18</f>
        <v>180</v>
      </c>
      <c r="E16" s="16">
        <f>'[1]21'!E18</f>
        <v>0</v>
      </c>
      <c r="F16" s="15">
        <f t="shared" si="6"/>
        <v>345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165</v>
      </c>
      <c r="C17" s="16">
        <f>'[1]21'!C19</f>
        <v>0</v>
      </c>
      <c r="D17" s="16">
        <f>'[1]21'!D19</f>
        <v>180</v>
      </c>
      <c r="E17" s="16">
        <f>'[1]21'!E19</f>
        <v>0</v>
      </c>
      <c r="F17" s="15">
        <f t="shared" si="6"/>
        <v>345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165</v>
      </c>
      <c r="C18" s="16">
        <f>'[1]21'!C20</f>
        <v>0</v>
      </c>
      <c r="D18" s="16">
        <f>'[1]21'!D20</f>
        <v>180</v>
      </c>
      <c r="E18" s="16">
        <f>'[1]21'!E20</f>
        <v>0</v>
      </c>
      <c r="F18" s="15">
        <f t="shared" si="6"/>
        <v>345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165</v>
      </c>
      <c r="C19" s="16">
        <f>'[1]21'!C21</f>
        <v>0</v>
      </c>
      <c r="D19" s="16">
        <f>'[1]21'!D21</f>
        <v>180</v>
      </c>
      <c r="E19" s="16">
        <f>'[1]21'!E21</f>
        <v>0</v>
      </c>
      <c r="F19" s="15">
        <f t="shared" si="6"/>
        <v>345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165</v>
      </c>
      <c r="C20" s="16">
        <f>'[1]21'!C22</f>
        <v>0</v>
      </c>
      <c r="D20" s="16">
        <f>'[1]21'!D22</f>
        <v>180</v>
      </c>
      <c r="E20" s="16">
        <f>'[1]21'!E22</f>
        <v>0</v>
      </c>
      <c r="F20" s="15">
        <f t="shared" si="6"/>
        <v>345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165</v>
      </c>
      <c r="C21" s="16">
        <f>'[1]21'!C23</f>
        <v>0</v>
      </c>
      <c r="D21" s="16">
        <f>'[1]21'!D23</f>
        <v>180</v>
      </c>
      <c r="E21" s="16">
        <f>'[1]21'!E23</f>
        <v>0</v>
      </c>
      <c r="F21" s="15">
        <f t="shared" si="6"/>
        <v>345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165</v>
      </c>
      <c r="C22" s="16">
        <f>'[1]21'!C24</f>
        <v>0</v>
      </c>
      <c r="D22" s="16">
        <f>'[1]21'!D24</f>
        <v>180</v>
      </c>
      <c r="E22" s="16">
        <f>'[1]21'!E24</f>
        <v>0</v>
      </c>
      <c r="F22" s="15">
        <f t="shared" si="6"/>
        <v>345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165</v>
      </c>
      <c r="C23" s="16">
        <f>'[1]21'!C25</f>
        <v>0</v>
      </c>
      <c r="D23" s="16">
        <f>'[1]21'!D25</f>
        <v>180</v>
      </c>
      <c r="E23" s="16">
        <f>'[1]21'!E25</f>
        <v>0</v>
      </c>
      <c r="F23" s="15">
        <f t="shared" si="6"/>
        <v>345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165</v>
      </c>
      <c r="C24" s="16">
        <f>'[1]21'!C26</f>
        <v>0</v>
      </c>
      <c r="D24" s="16">
        <f>'[1]21'!D26</f>
        <v>180</v>
      </c>
      <c r="E24" s="16">
        <f>'[1]21'!E26</f>
        <v>0</v>
      </c>
      <c r="F24" s="15">
        <f t="shared" si="6"/>
        <v>345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165</v>
      </c>
      <c r="C25" s="16">
        <f>'[1]21'!C27</f>
        <v>0</v>
      </c>
      <c r="D25" s="16">
        <f>'[1]21'!D27</f>
        <v>180</v>
      </c>
      <c r="E25" s="16">
        <f>'[1]21'!E27</f>
        <v>0</v>
      </c>
      <c r="F25" s="15">
        <f t="shared" si="6"/>
        <v>345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165</v>
      </c>
      <c r="C26" s="16">
        <f>'[1]21'!C28</f>
        <v>0</v>
      </c>
      <c r="D26" s="16">
        <f>'[1]21'!D28</f>
        <v>180</v>
      </c>
      <c r="E26" s="16">
        <f>'[1]21'!E28</f>
        <v>0</v>
      </c>
      <c r="F26" s="15">
        <f t="shared" si="6"/>
        <v>345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165</v>
      </c>
      <c r="C27" s="16">
        <f>'[1]21'!C29</f>
        <v>0</v>
      </c>
      <c r="D27" s="16">
        <f>'[1]21'!D29</f>
        <v>180</v>
      </c>
      <c r="E27" s="16">
        <f>'[1]21'!E29</f>
        <v>0</v>
      </c>
      <c r="F27" s="15">
        <f t="shared" si="6"/>
        <v>345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165</v>
      </c>
      <c r="C28" s="16">
        <f>'[1]21'!C30</f>
        <v>0</v>
      </c>
      <c r="D28" s="16">
        <f>'[1]21'!D30</f>
        <v>180</v>
      </c>
      <c r="E28" s="16">
        <f>'[1]21'!E30</f>
        <v>0</v>
      </c>
      <c r="F28" s="15">
        <f t="shared" si="6"/>
        <v>345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165</v>
      </c>
      <c r="C29" s="16">
        <f>'[1]21'!C31</f>
        <v>0</v>
      </c>
      <c r="D29" s="16">
        <f>'[1]21'!D31</f>
        <v>180</v>
      </c>
      <c r="E29" s="16">
        <f>'[1]21'!E31</f>
        <v>0</v>
      </c>
      <c r="F29" s="15">
        <f t="shared" si="6"/>
        <v>345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165</v>
      </c>
      <c r="C30" s="16">
        <f>'[1]21'!C32</f>
        <v>0</v>
      </c>
      <c r="D30" s="16">
        <f>'[1]21'!D32</f>
        <v>180</v>
      </c>
      <c r="E30" s="16">
        <f>'[1]21'!E32</f>
        <v>0</v>
      </c>
      <c r="F30" s="15">
        <f t="shared" si="6"/>
        <v>345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165</v>
      </c>
      <c r="C31" s="16">
        <f>'[1]21'!C33</f>
        <v>0</v>
      </c>
      <c r="D31" s="16">
        <f>'[1]21'!D33</f>
        <v>180</v>
      </c>
      <c r="E31" s="16">
        <f>'[1]21'!E33</f>
        <v>0</v>
      </c>
      <c r="F31" s="15">
        <f t="shared" si="6"/>
        <v>345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165</v>
      </c>
      <c r="C32" s="16">
        <f>'[1]21'!C34</f>
        <v>0</v>
      </c>
      <c r="D32" s="16">
        <f>'[1]21'!D34</f>
        <v>180</v>
      </c>
      <c r="E32" s="16">
        <f>'[1]21'!E34</f>
        <v>0</v>
      </c>
      <c r="F32" s="15">
        <f t="shared" si="6"/>
        <v>345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165</v>
      </c>
      <c r="C33" s="16">
        <f>'[1]21'!C35</f>
        <v>0</v>
      </c>
      <c r="D33" s="16">
        <f>'[1]21'!D35</f>
        <v>180</v>
      </c>
      <c r="E33" s="16">
        <f>'[1]21'!E35</f>
        <v>0</v>
      </c>
      <c r="F33" s="15">
        <f t="shared" si="6"/>
        <v>345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165</v>
      </c>
      <c r="C34" s="16">
        <f>'[1]21'!C36</f>
        <v>0</v>
      </c>
      <c r="D34" s="16">
        <f>'[1]21'!D36</f>
        <v>180</v>
      </c>
      <c r="E34" s="16">
        <f>'[1]21'!E36</f>
        <v>0</v>
      </c>
      <c r="F34" s="15">
        <f t="shared" si="6"/>
        <v>345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165</v>
      </c>
      <c r="C35" s="16">
        <f>'[1]21'!C37</f>
        <v>0</v>
      </c>
      <c r="D35" s="16">
        <f>'[1]21'!D37</f>
        <v>180</v>
      </c>
      <c r="E35" s="16">
        <f>'[1]21'!E37</f>
        <v>0</v>
      </c>
      <c r="F35" s="15">
        <f t="shared" si="6"/>
        <v>345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165</v>
      </c>
      <c r="C36" s="16">
        <f>'[1]21'!C38</f>
        <v>0</v>
      </c>
      <c r="D36" s="16">
        <f>'[1]21'!D38</f>
        <v>180</v>
      </c>
      <c r="E36" s="16">
        <f>'[1]21'!E38</f>
        <v>0</v>
      </c>
      <c r="F36" s="15">
        <f t="shared" si="6"/>
        <v>345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165</v>
      </c>
      <c r="C37" s="16">
        <f>'[1]21'!C39</f>
        <v>0</v>
      </c>
      <c r="D37" s="16">
        <f>'[1]21'!D39</f>
        <v>180</v>
      </c>
      <c r="E37" s="16">
        <f>'[1]21'!E39</f>
        <v>0</v>
      </c>
      <c r="F37" s="15">
        <f t="shared" si="6"/>
        <v>345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165</v>
      </c>
      <c r="C38" s="16">
        <f>'[1]21'!C40</f>
        <v>0</v>
      </c>
      <c r="D38" s="16">
        <f>'[1]21'!D40</f>
        <v>180</v>
      </c>
      <c r="E38" s="16">
        <f>'[1]21'!E40</f>
        <v>0</v>
      </c>
      <c r="F38" s="15">
        <f t="shared" si="6"/>
        <v>345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165</v>
      </c>
      <c r="C39" s="16">
        <f>'[1]21'!C41</f>
        <v>0</v>
      </c>
      <c r="D39" s="16">
        <f>'[1]21'!D41</f>
        <v>180</v>
      </c>
      <c r="E39" s="16">
        <f>'[1]21'!E41</f>
        <v>0</v>
      </c>
      <c r="F39" s="15">
        <f t="shared" si="6"/>
        <v>345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165</v>
      </c>
      <c r="C40" s="16">
        <f>'[1]21'!C42</f>
        <v>0</v>
      </c>
      <c r="D40" s="16">
        <f>'[1]21'!D42</f>
        <v>180</v>
      </c>
      <c r="E40" s="16">
        <f>'[1]21'!E42</f>
        <v>0</v>
      </c>
      <c r="F40" s="15">
        <f t="shared" si="6"/>
        <v>345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165</v>
      </c>
      <c r="C41" s="16">
        <f>'[1]21'!C43</f>
        <v>0</v>
      </c>
      <c r="D41" s="16">
        <f>'[1]21'!D43</f>
        <v>180</v>
      </c>
      <c r="E41" s="16">
        <f>'[1]21'!E43</f>
        <v>0</v>
      </c>
      <c r="F41" s="15">
        <f t="shared" si="6"/>
        <v>345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165</v>
      </c>
      <c r="C42" s="16">
        <f>'[1]21'!C44</f>
        <v>0</v>
      </c>
      <c r="D42" s="16">
        <f>'[1]21'!D44</f>
        <v>180</v>
      </c>
      <c r="E42" s="16">
        <f>'[1]21'!E44</f>
        <v>0</v>
      </c>
      <c r="F42" s="15">
        <f t="shared" si="6"/>
        <v>345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165</v>
      </c>
      <c r="C43" s="16">
        <f>'[1]21'!C45</f>
        <v>0</v>
      </c>
      <c r="D43" s="16">
        <f>'[1]21'!D45</f>
        <v>180</v>
      </c>
      <c r="E43" s="16">
        <f>'[1]21'!E45</f>
        <v>0</v>
      </c>
      <c r="F43" s="15">
        <f t="shared" si="6"/>
        <v>345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165</v>
      </c>
      <c r="C44" s="16">
        <f>'[1]21'!C46</f>
        <v>0</v>
      </c>
      <c r="D44" s="16">
        <f>'[1]21'!D46</f>
        <v>180</v>
      </c>
      <c r="E44" s="16">
        <f>'[1]21'!E46</f>
        <v>0</v>
      </c>
      <c r="F44" s="15">
        <f t="shared" si="6"/>
        <v>345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165</v>
      </c>
      <c r="C45" s="16">
        <f>'[1]21'!C47</f>
        <v>0</v>
      </c>
      <c r="D45" s="16">
        <f>'[1]21'!D47</f>
        <v>180</v>
      </c>
      <c r="E45" s="16">
        <f>'[1]21'!E47</f>
        <v>0</v>
      </c>
      <c r="F45" s="15">
        <f t="shared" si="6"/>
        <v>345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165</v>
      </c>
      <c r="C46" s="16">
        <f>'[1]21'!C48</f>
        <v>0</v>
      </c>
      <c r="D46" s="16">
        <f>'[1]21'!D48</f>
        <v>180</v>
      </c>
      <c r="E46" s="16">
        <f>'[1]21'!E48</f>
        <v>0</v>
      </c>
      <c r="F46" s="15">
        <f t="shared" si="6"/>
        <v>345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165</v>
      </c>
      <c r="C47" s="16">
        <f>'[1]21'!C49</f>
        <v>0</v>
      </c>
      <c r="D47" s="16">
        <f>'[1]21'!D49</f>
        <v>180</v>
      </c>
      <c r="E47" s="16">
        <f>'[1]21'!E49</f>
        <v>0</v>
      </c>
      <c r="F47" s="15">
        <f t="shared" si="6"/>
        <v>345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165</v>
      </c>
      <c r="C48" s="16">
        <f>'[1]21'!C50</f>
        <v>0</v>
      </c>
      <c r="D48" s="16">
        <f>'[1]21'!D50</f>
        <v>180</v>
      </c>
      <c r="E48" s="16">
        <f>'[1]21'!E50</f>
        <v>0</v>
      </c>
      <c r="F48" s="15">
        <f t="shared" si="6"/>
        <v>345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165</v>
      </c>
      <c r="C49" s="16">
        <f>'[1]21'!C51</f>
        <v>0</v>
      </c>
      <c r="D49" s="16">
        <f>'[1]21'!D51</f>
        <v>180</v>
      </c>
      <c r="E49" s="16">
        <f>'[1]21'!E51</f>
        <v>0</v>
      </c>
      <c r="F49" s="15">
        <f t="shared" si="6"/>
        <v>345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165</v>
      </c>
      <c r="C50" s="16">
        <f>'[1]21'!C52</f>
        <v>0</v>
      </c>
      <c r="D50" s="16">
        <f>'[1]21'!D52</f>
        <v>180</v>
      </c>
      <c r="E50" s="16">
        <f>'[1]21'!E52</f>
        <v>0</v>
      </c>
      <c r="F50" s="15">
        <f t="shared" si="6"/>
        <v>345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165</v>
      </c>
      <c r="C51" s="16">
        <f>'[1]21'!C53</f>
        <v>0</v>
      </c>
      <c r="D51" s="16">
        <f>'[1]21'!D53</f>
        <v>180</v>
      </c>
      <c r="E51" s="16">
        <f>'[1]21'!E53</f>
        <v>0</v>
      </c>
      <c r="F51" s="15">
        <f t="shared" si="6"/>
        <v>345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165</v>
      </c>
      <c r="C52" s="16">
        <f>'[1]21'!C54</f>
        <v>0</v>
      </c>
      <c r="D52" s="16">
        <f>'[1]21'!D54</f>
        <v>180</v>
      </c>
      <c r="E52" s="16">
        <f>'[1]21'!E54</f>
        <v>0</v>
      </c>
      <c r="F52" s="15">
        <f t="shared" si="6"/>
        <v>345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165</v>
      </c>
      <c r="C53" s="16">
        <f>'[1]21'!C55</f>
        <v>0</v>
      </c>
      <c r="D53" s="16">
        <f>'[1]21'!D55</f>
        <v>180</v>
      </c>
      <c r="E53" s="16">
        <f>'[1]21'!E55</f>
        <v>0</v>
      </c>
      <c r="F53" s="15">
        <f t="shared" si="6"/>
        <v>345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165</v>
      </c>
      <c r="C54" s="16">
        <f>'[1]21'!C56</f>
        <v>0</v>
      </c>
      <c r="D54" s="16">
        <f>'[1]21'!D56</f>
        <v>180</v>
      </c>
      <c r="E54" s="16">
        <f>'[1]21'!E56</f>
        <v>0</v>
      </c>
      <c r="F54" s="15">
        <f t="shared" si="6"/>
        <v>345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165</v>
      </c>
      <c r="C55" s="16">
        <f>'[1]21'!C57</f>
        <v>0</v>
      </c>
      <c r="D55" s="16">
        <f>'[1]21'!D57</f>
        <v>180</v>
      </c>
      <c r="E55" s="16">
        <f>'[1]21'!E57</f>
        <v>0</v>
      </c>
      <c r="F55" s="15">
        <f t="shared" si="6"/>
        <v>345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165</v>
      </c>
      <c r="C56" s="16">
        <f>'[1]21'!C58</f>
        <v>0</v>
      </c>
      <c r="D56" s="16">
        <f>'[1]21'!D58</f>
        <v>180</v>
      </c>
      <c r="E56" s="16">
        <f>'[1]21'!E58</f>
        <v>0</v>
      </c>
      <c r="F56" s="15">
        <f t="shared" si="6"/>
        <v>345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165</v>
      </c>
      <c r="C57" s="16">
        <f>'[1]21'!C59</f>
        <v>0</v>
      </c>
      <c r="D57" s="16">
        <f>'[1]21'!D59</f>
        <v>180</v>
      </c>
      <c r="E57" s="16">
        <f>'[1]21'!E59</f>
        <v>0</v>
      </c>
      <c r="F57" s="15">
        <f t="shared" si="6"/>
        <v>345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165</v>
      </c>
      <c r="C58" s="16">
        <f>'[1]21'!C60</f>
        <v>0</v>
      </c>
      <c r="D58" s="16">
        <f>'[1]21'!D60</f>
        <v>180</v>
      </c>
      <c r="E58" s="16">
        <f>'[1]21'!E60</f>
        <v>0</v>
      </c>
      <c r="F58" s="15">
        <f t="shared" si="6"/>
        <v>345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165</v>
      </c>
      <c r="C59" s="16">
        <f>'[1]21'!C61</f>
        <v>0</v>
      </c>
      <c r="D59" s="16">
        <f>'[1]21'!D61</f>
        <v>180</v>
      </c>
      <c r="E59" s="16">
        <f>'[1]21'!E61</f>
        <v>0</v>
      </c>
      <c r="F59" s="15">
        <f t="shared" si="6"/>
        <v>345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165</v>
      </c>
      <c r="C60" s="16">
        <f>'[1]21'!C62</f>
        <v>0</v>
      </c>
      <c r="D60" s="16">
        <f>'[1]21'!D62</f>
        <v>180</v>
      </c>
      <c r="E60" s="16">
        <f>'[1]21'!E62</f>
        <v>0</v>
      </c>
      <c r="F60" s="15">
        <f t="shared" si="6"/>
        <v>345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165</v>
      </c>
      <c r="C61" s="16">
        <f>'[1]21'!C63</f>
        <v>0</v>
      </c>
      <c r="D61" s="16">
        <f>'[1]21'!D63</f>
        <v>180</v>
      </c>
      <c r="E61" s="16">
        <f>'[1]21'!E63</f>
        <v>0</v>
      </c>
      <c r="F61" s="15">
        <f t="shared" si="6"/>
        <v>345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165</v>
      </c>
      <c r="C62" s="16">
        <f>'[1]21'!C64</f>
        <v>0</v>
      </c>
      <c r="D62" s="16">
        <f>'[1]21'!D64</f>
        <v>180</v>
      </c>
      <c r="E62" s="16">
        <f>'[1]21'!E64</f>
        <v>0</v>
      </c>
      <c r="F62" s="15">
        <f t="shared" si="6"/>
        <v>345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165</v>
      </c>
      <c r="C63" s="16">
        <f>'[1]21'!C65</f>
        <v>0</v>
      </c>
      <c r="D63" s="16">
        <f>'[1]21'!D65</f>
        <v>180</v>
      </c>
      <c r="E63" s="16">
        <f>'[1]21'!E65</f>
        <v>0</v>
      </c>
      <c r="F63" s="15">
        <f t="shared" si="6"/>
        <v>345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165</v>
      </c>
      <c r="C64" s="16">
        <f>'[1]21'!C66</f>
        <v>0</v>
      </c>
      <c r="D64" s="16">
        <f>'[1]21'!D66</f>
        <v>180</v>
      </c>
      <c r="E64" s="16">
        <f>'[1]21'!E66</f>
        <v>0</v>
      </c>
      <c r="F64" s="15">
        <f t="shared" si="6"/>
        <v>345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165</v>
      </c>
      <c r="C65" s="16">
        <f>'[1]21'!C67</f>
        <v>0</v>
      </c>
      <c r="D65" s="16">
        <f>'[1]21'!D67</f>
        <v>180</v>
      </c>
      <c r="E65" s="16">
        <f>'[1]21'!E67</f>
        <v>0</v>
      </c>
      <c r="F65" s="15">
        <f t="shared" si="6"/>
        <v>345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165</v>
      </c>
      <c r="C66" s="16">
        <f>'[1]21'!C68</f>
        <v>0</v>
      </c>
      <c r="D66" s="16">
        <f>'[1]21'!D68</f>
        <v>180</v>
      </c>
      <c r="E66" s="16">
        <f>'[1]21'!E68</f>
        <v>0</v>
      </c>
      <c r="F66" s="15">
        <f t="shared" si="6"/>
        <v>345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165</v>
      </c>
      <c r="C67" s="16">
        <f>'[1]21'!C69</f>
        <v>0</v>
      </c>
      <c r="D67" s="16">
        <f>'[1]21'!D69</f>
        <v>180</v>
      </c>
      <c r="E67" s="16">
        <f>'[1]21'!E69</f>
        <v>0</v>
      </c>
      <c r="F67" s="15">
        <f t="shared" si="6"/>
        <v>345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165</v>
      </c>
      <c r="C68" s="16">
        <f>'[1]21'!C70</f>
        <v>0</v>
      </c>
      <c r="D68" s="16">
        <f>'[1]21'!D70</f>
        <v>180</v>
      </c>
      <c r="E68" s="16">
        <f>'[1]21'!E70</f>
        <v>0</v>
      </c>
      <c r="F68" s="15">
        <f t="shared" si="6"/>
        <v>345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165</v>
      </c>
      <c r="C69" s="16">
        <f>'[1]21'!C71</f>
        <v>0</v>
      </c>
      <c r="D69" s="16">
        <f>'[1]21'!D71</f>
        <v>180</v>
      </c>
      <c r="E69" s="16">
        <f>'[1]21'!E71</f>
        <v>0</v>
      </c>
      <c r="F69" s="15">
        <f t="shared" ref="F69:F98" si="17">SUM(B69:E69)</f>
        <v>345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165</v>
      </c>
      <c r="C70" s="16">
        <f>'[1]21'!C72</f>
        <v>0</v>
      </c>
      <c r="D70" s="16">
        <f>'[1]21'!D72</f>
        <v>180</v>
      </c>
      <c r="E70" s="16">
        <f>'[1]21'!E72</f>
        <v>0</v>
      </c>
      <c r="F70" s="15">
        <f t="shared" si="17"/>
        <v>345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165</v>
      </c>
      <c r="C71" s="16">
        <f>'[1]21'!C73</f>
        <v>0</v>
      </c>
      <c r="D71" s="16">
        <f>'[1]21'!D73</f>
        <v>180</v>
      </c>
      <c r="E71" s="16">
        <f>'[1]21'!E73</f>
        <v>0</v>
      </c>
      <c r="F71" s="15">
        <f t="shared" si="17"/>
        <v>345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165</v>
      </c>
      <c r="C72" s="16">
        <f>'[1]21'!C74</f>
        <v>0</v>
      </c>
      <c r="D72" s="16">
        <f>'[1]21'!D74</f>
        <v>180</v>
      </c>
      <c r="E72" s="16">
        <f>'[1]21'!E74</f>
        <v>0</v>
      </c>
      <c r="F72" s="15">
        <f t="shared" si="17"/>
        <v>345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165</v>
      </c>
      <c r="C73" s="16">
        <f>'[1]21'!C75</f>
        <v>0</v>
      </c>
      <c r="D73" s="16">
        <f>'[1]21'!D75</f>
        <v>180</v>
      </c>
      <c r="E73" s="16">
        <f>'[1]21'!E75</f>
        <v>0</v>
      </c>
      <c r="F73" s="15">
        <f t="shared" si="17"/>
        <v>345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165</v>
      </c>
      <c r="C74" s="16">
        <f>'[1]21'!C76</f>
        <v>0</v>
      </c>
      <c r="D74" s="16">
        <f>'[1]21'!D76</f>
        <v>180</v>
      </c>
      <c r="E74" s="16">
        <f>'[1]21'!E76</f>
        <v>0</v>
      </c>
      <c r="F74" s="15">
        <f t="shared" si="17"/>
        <v>345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165</v>
      </c>
      <c r="C75" s="16">
        <f>'[1]21'!C77</f>
        <v>0</v>
      </c>
      <c r="D75" s="16">
        <f>'[1]21'!D77</f>
        <v>180</v>
      </c>
      <c r="E75" s="16">
        <f>'[1]21'!E77</f>
        <v>0</v>
      </c>
      <c r="F75" s="15">
        <f t="shared" si="17"/>
        <v>345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165</v>
      </c>
      <c r="C76" s="16">
        <f>'[1]21'!C78</f>
        <v>0</v>
      </c>
      <c r="D76" s="16">
        <f>'[1]21'!D78</f>
        <v>180</v>
      </c>
      <c r="E76" s="16">
        <f>'[1]21'!E78</f>
        <v>0</v>
      </c>
      <c r="F76" s="15">
        <f t="shared" si="17"/>
        <v>345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165</v>
      </c>
      <c r="C77" s="16">
        <f>'[1]21'!C79</f>
        <v>0</v>
      </c>
      <c r="D77" s="16">
        <f>'[1]21'!D79</f>
        <v>180</v>
      </c>
      <c r="E77" s="16">
        <f>'[1]21'!E79</f>
        <v>0</v>
      </c>
      <c r="F77" s="15">
        <f t="shared" si="17"/>
        <v>345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165</v>
      </c>
      <c r="C78" s="16">
        <f>'[1]21'!C80</f>
        <v>0</v>
      </c>
      <c r="D78" s="16">
        <f>'[1]21'!D80</f>
        <v>180</v>
      </c>
      <c r="E78" s="16">
        <f>'[1]21'!E80</f>
        <v>0</v>
      </c>
      <c r="F78" s="15">
        <f t="shared" si="17"/>
        <v>345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165</v>
      </c>
      <c r="C79" s="16">
        <f>'[1]21'!C81</f>
        <v>0</v>
      </c>
      <c r="D79" s="16">
        <f>'[1]21'!D81</f>
        <v>180</v>
      </c>
      <c r="E79" s="16">
        <f>'[1]21'!E81</f>
        <v>0</v>
      </c>
      <c r="F79" s="15">
        <f t="shared" si="17"/>
        <v>345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165</v>
      </c>
      <c r="C80" s="16">
        <f>'[1]21'!C82</f>
        <v>0</v>
      </c>
      <c r="D80" s="16">
        <f>'[1]21'!D82</f>
        <v>180</v>
      </c>
      <c r="E80" s="16">
        <f>'[1]21'!E82</f>
        <v>0</v>
      </c>
      <c r="F80" s="15">
        <f t="shared" si="17"/>
        <v>345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165</v>
      </c>
      <c r="C81" s="16">
        <f>'[1]21'!C83</f>
        <v>0</v>
      </c>
      <c r="D81" s="16">
        <f>'[1]21'!D83</f>
        <v>180</v>
      </c>
      <c r="E81" s="16">
        <f>'[1]21'!E83</f>
        <v>0</v>
      </c>
      <c r="F81" s="15">
        <f t="shared" si="17"/>
        <v>345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165</v>
      </c>
      <c r="C82" s="16">
        <f>'[1]21'!C84</f>
        <v>0</v>
      </c>
      <c r="D82" s="16">
        <f>'[1]21'!D84</f>
        <v>180</v>
      </c>
      <c r="E82" s="16">
        <f>'[1]21'!E84</f>
        <v>0</v>
      </c>
      <c r="F82" s="15">
        <f t="shared" si="17"/>
        <v>345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165</v>
      </c>
      <c r="C83" s="16">
        <f>'[1]21'!C85</f>
        <v>0</v>
      </c>
      <c r="D83" s="16">
        <f>'[1]21'!D85</f>
        <v>180</v>
      </c>
      <c r="E83" s="16">
        <f>'[1]21'!E85</f>
        <v>0</v>
      </c>
      <c r="F83" s="15">
        <f t="shared" si="17"/>
        <v>345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165</v>
      </c>
      <c r="C84" s="16">
        <f>'[1]21'!C86</f>
        <v>0</v>
      </c>
      <c r="D84" s="16">
        <f>'[1]21'!D86</f>
        <v>180</v>
      </c>
      <c r="E84" s="16">
        <f>'[1]21'!E86</f>
        <v>0</v>
      </c>
      <c r="F84" s="15">
        <f t="shared" si="17"/>
        <v>345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165</v>
      </c>
      <c r="C85" s="16">
        <f>'[1]21'!C87</f>
        <v>0</v>
      </c>
      <c r="D85" s="16">
        <f>'[1]21'!D87</f>
        <v>180</v>
      </c>
      <c r="E85" s="16">
        <f>'[1]21'!E87</f>
        <v>0</v>
      </c>
      <c r="F85" s="15">
        <f t="shared" si="17"/>
        <v>345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165</v>
      </c>
      <c r="C86" s="16">
        <f>'[1]21'!C88</f>
        <v>0</v>
      </c>
      <c r="D86" s="16">
        <f>'[1]21'!D88</f>
        <v>180</v>
      </c>
      <c r="E86" s="16">
        <f>'[1]21'!E88</f>
        <v>0</v>
      </c>
      <c r="F86" s="15">
        <f t="shared" si="17"/>
        <v>345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165</v>
      </c>
      <c r="C87" s="16">
        <f>'[1]21'!C89</f>
        <v>0</v>
      </c>
      <c r="D87" s="16">
        <f>'[1]21'!D89</f>
        <v>180</v>
      </c>
      <c r="E87" s="16">
        <f>'[1]21'!E89</f>
        <v>0</v>
      </c>
      <c r="F87" s="15">
        <f t="shared" si="17"/>
        <v>345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165</v>
      </c>
      <c r="C88" s="16">
        <f>'[1]21'!C90</f>
        <v>0</v>
      </c>
      <c r="D88" s="16">
        <f>'[1]21'!D90</f>
        <v>180</v>
      </c>
      <c r="E88" s="16">
        <f>'[1]21'!E90</f>
        <v>0</v>
      </c>
      <c r="F88" s="15">
        <f t="shared" si="17"/>
        <v>345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165</v>
      </c>
      <c r="C89" s="16">
        <f>'[1]21'!C91</f>
        <v>0</v>
      </c>
      <c r="D89" s="16">
        <f>'[1]21'!D91</f>
        <v>180</v>
      </c>
      <c r="E89" s="16">
        <f>'[1]21'!E91</f>
        <v>0</v>
      </c>
      <c r="F89" s="15">
        <f t="shared" si="17"/>
        <v>345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165</v>
      </c>
      <c r="C90" s="16">
        <f>'[1]21'!C92</f>
        <v>0</v>
      </c>
      <c r="D90" s="16">
        <f>'[1]21'!D92</f>
        <v>180</v>
      </c>
      <c r="E90" s="16">
        <f>'[1]21'!E92</f>
        <v>0</v>
      </c>
      <c r="F90" s="15">
        <f t="shared" si="17"/>
        <v>345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165</v>
      </c>
      <c r="C91" s="16">
        <f>'[1]21'!C93</f>
        <v>0</v>
      </c>
      <c r="D91" s="16">
        <f>'[1]21'!D93</f>
        <v>180</v>
      </c>
      <c r="E91" s="16">
        <f>'[1]21'!E93</f>
        <v>0</v>
      </c>
      <c r="F91" s="15">
        <f t="shared" si="17"/>
        <v>345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165</v>
      </c>
      <c r="C92" s="16">
        <f>'[1]21'!C94</f>
        <v>0</v>
      </c>
      <c r="D92" s="16">
        <f>'[1]21'!D94</f>
        <v>180</v>
      </c>
      <c r="E92" s="16">
        <f>'[1]21'!E94</f>
        <v>0</v>
      </c>
      <c r="F92" s="15">
        <f t="shared" si="17"/>
        <v>345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165</v>
      </c>
      <c r="C93" s="16">
        <f>'[1]21'!C95</f>
        <v>0</v>
      </c>
      <c r="D93" s="16">
        <f>'[1]21'!D95</f>
        <v>180</v>
      </c>
      <c r="E93" s="16">
        <f>'[1]21'!E95</f>
        <v>0</v>
      </c>
      <c r="F93" s="15">
        <f t="shared" si="17"/>
        <v>345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165</v>
      </c>
      <c r="C94" s="16">
        <f>'[1]21'!C96</f>
        <v>0</v>
      </c>
      <c r="D94" s="16">
        <f>'[1]21'!D96</f>
        <v>180</v>
      </c>
      <c r="E94" s="16">
        <f>'[1]21'!E96</f>
        <v>0</v>
      </c>
      <c r="F94" s="15">
        <f t="shared" si="17"/>
        <v>345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165</v>
      </c>
      <c r="C95" s="16">
        <f>'[1]21'!C97</f>
        <v>0</v>
      </c>
      <c r="D95" s="16">
        <f>'[1]21'!D97</f>
        <v>180</v>
      </c>
      <c r="E95" s="16">
        <f>'[1]21'!E97</f>
        <v>0</v>
      </c>
      <c r="F95" s="15">
        <f t="shared" si="17"/>
        <v>345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165</v>
      </c>
      <c r="C96" s="16">
        <f>'[1]21'!C98</f>
        <v>0</v>
      </c>
      <c r="D96" s="16">
        <f>'[1]21'!D98</f>
        <v>180</v>
      </c>
      <c r="E96" s="16">
        <f>'[1]21'!E98</f>
        <v>0</v>
      </c>
      <c r="F96" s="15">
        <f t="shared" si="17"/>
        <v>345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165</v>
      </c>
      <c r="C97" s="16">
        <f>'[1]21'!C99</f>
        <v>0</v>
      </c>
      <c r="D97" s="16">
        <f>'[1]21'!D99</f>
        <v>180</v>
      </c>
      <c r="E97" s="16">
        <f>'[1]21'!E99</f>
        <v>0</v>
      </c>
      <c r="F97" s="15">
        <f t="shared" si="17"/>
        <v>345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165</v>
      </c>
      <c r="C98" s="16">
        <f>'[1]21'!C100</f>
        <v>0</v>
      </c>
      <c r="D98" s="16">
        <f>'[1]21'!D100</f>
        <v>180</v>
      </c>
      <c r="E98" s="16">
        <f>'[1]21'!E100</f>
        <v>0</v>
      </c>
      <c r="F98" s="15">
        <f t="shared" si="17"/>
        <v>345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8.2799999999999994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5">
        <f>'[2]21'!B5</f>
        <v>42</v>
      </c>
      <c r="C3" s="206">
        <f>'[2]21'!C5</f>
        <v>30</v>
      </c>
      <c r="D3" s="206">
        <f>'[2]21'!D5</f>
        <v>0</v>
      </c>
      <c r="E3" s="206">
        <f>'[2]21'!E5</f>
        <v>0</v>
      </c>
      <c r="F3" s="15">
        <f>SUM(B3:E3)</f>
        <v>72</v>
      </c>
      <c r="G3" s="205">
        <f>'[2]21'!H5</f>
        <v>39</v>
      </c>
      <c r="H3" s="206">
        <f>'[2]21'!I5</f>
        <v>0</v>
      </c>
      <c r="I3" s="206">
        <f>'[2]21'!J5</f>
        <v>0</v>
      </c>
      <c r="J3" s="206">
        <f>'[2]21'!K5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5">
        <f>'[2]21'!B6</f>
        <v>42</v>
      </c>
      <c r="C4" s="206">
        <f>'[2]21'!C6</f>
        <v>30</v>
      </c>
      <c r="D4" s="206">
        <f>'[2]21'!D6</f>
        <v>0</v>
      </c>
      <c r="E4" s="206">
        <f>'[2]21'!E6</f>
        <v>0</v>
      </c>
      <c r="F4" s="15">
        <f>SUM(B4:E4)</f>
        <v>72</v>
      </c>
      <c r="G4" s="205">
        <f>'[2]21'!H6</f>
        <v>39</v>
      </c>
      <c r="H4" s="206">
        <f>'[2]21'!I6</f>
        <v>0</v>
      </c>
      <c r="I4" s="206">
        <f>'[2]21'!J6</f>
        <v>0</v>
      </c>
      <c r="J4" s="206">
        <f>'[2]21'!K6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5">
        <f>'[2]21'!B7</f>
        <v>42</v>
      </c>
      <c r="C5" s="206">
        <f>'[2]21'!C7</f>
        <v>30</v>
      </c>
      <c r="D5" s="206">
        <f>'[2]21'!D7</f>
        <v>0</v>
      </c>
      <c r="E5" s="206">
        <f>'[2]21'!E7</f>
        <v>0</v>
      </c>
      <c r="F5" s="15">
        <f t="shared" ref="F5:F68" si="6">SUM(B5:E5)</f>
        <v>72</v>
      </c>
      <c r="G5" s="205">
        <f>'[2]21'!H7</f>
        <v>39</v>
      </c>
      <c r="H5" s="206">
        <f>'[2]21'!I7</f>
        <v>0</v>
      </c>
      <c r="I5" s="206">
        <f>'[2]21'!J7</f>
        <v>0</v>
      </c>
      <c r="J5" s="206">
        <f>'[2]21'!K7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5">
        <f>'[2]21'!B8</f>
        <v>42</v>
      </c>
      <c r="C6" s="206">
        <f>'[2]21'!C8</f>
        <v>30</v>
      </c>
      <c r="D6" s="206">
        <f>'[2]21'!D8</f>
        <v>0</v>
      </c>
      <c r="E6" s="206">
        <f>'[2]21'!E8</f>
        <v>0</v>
      </c>
      <c r="F6" s="15">
        <f t="shared" si="6"/>
        <v>72</v>
      </c>
      <c r="G6" s="205">
        <f>'[2]21'!H8</f>
        <v>39</v>
      </c>
      <c r="H6" s="206">
        <f>'[2]21'!I8</f>
        <v>0</v>
      </c>
      <c r="I6" s="206">
        <f>'[2]21'!J8</f>
        <v>0</v>
      </c>
      <c r="J6" s="206">
        <f>'[2]21'!K8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5">
        <f>'[2]21'!B9</f>
        <v>42</v>
      </c>
      <c r="C7" s="206">
        <f>'[2]21'!C9</f>
        <v>30</v>
      </c>
      <c r="D7" s="206">
        <f>'[2]21'!D9</f>
        <v>0</v>
      </c>
      <c r="E7" s="206">
        <f>'[2]21'!E9</f>
        <v>0</v>
      </c>
      <c r="F7" s="15">
        <f t="shared" si="6"/>
        <v>72</v>
      </c>
      <c r="G7" s="205">
        <f>'[2]21'!H9</f>
        <v>39</v>
      </c>
      <c r="H7" s="206">
        <f>'[2]21'!I9</f>
        <v>0</v>
      </c>
      <c r="I7" s="206">
        <f>'[2]21'!J9</f>
        <v>0</v>
      </c>
      <c r="J7" s="206">
        <f>'[2]21'!K9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5">
        <f>'[2]21'!B10</f>
        <v>42</v>
      </c>
      <c r="C8" s="206">
        <f>'[2]21'!C10</f>
        <v>30</v>
      </c>
      <c r="D8" s="206">
        <f>'[2]21'!D10</f>
        <v>0</v>
      </c>
      <c r="E8" s="206">
        <f>'[2]21'!E10</f>
        <v>0</v>
      </c>
      <c r="F8" s="15">
        <f t="shared" si="6"/>
        <v>72</v>
      </c>
      <c r="G8" s="205">
        <f>'[2]21'!H10</f>
        <v>39</v>
      </c>
      <c r="H8" s="206">
        <f>'[2]21'!I10</f>
        <v>0</v>
      </c>
      <c r="I8" s="206">
        <f>'[2]21'!J10</f>
        <v>0</v>
      </c>
      <c r="J8" s="206">
        <f>'[2]21'!K10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5">
        <f>'[2]21'!B11</f>
        <v>42</v>
      </c>
      <c r="C9" s="206">
        <f>'[2]21'!C11</f>
        <v>30</v>
      </c>
      <c r="D9" s="206">
        <f>'[2]21'!D11</f>
        <v>0</v>
      </c>
      <c r="E9" s="206">
        <f>'[2]21'!E11</f>
        <v>0</v>
      </c>
      <c r="F9" s="15">
        <f t="shared" si="6"/>
        <v>72</v>
      </c>
      <c r="G9" s="205">
        <f>'[2]21'!H11</f>
        <v>39</v>
      </c>
      <c r="H9" s="206">
        <f>'[2]21'!I11</f>
        <v>0</v>
      </c>
      <c r="I9" s="206">
        <f>'[2]21'!J11</f>
        <v>0</v>
      </c>
      <c r="J9" s="206">
        <f>'[2]21'!K11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5">
        <f>'[2]21'!B12</f>
        <v>42</v>
      </c>
      <c r="C10" s="206">
        <f>'[2]21'!C12</f>
        <v>30</v>
      </c>
      <c r="D10" s="206">
        <f>'[2]21'!D12</f>
        <v>0</v>
      </c>
      <c r="E10" s="206">
        <f>'[2]21'!E12</f>
        <v>0</v>
      </c>
      <c r="F10" s="15">
        <f t="shared" si="6"/>
        <v>72</v>
      </c>
      <c r="G10" s="205">
        <f>'[2]21'!H12</f>
        <v>39</v>
      </c>
      <c r="H10" s="206">
        <f>'[2]21'!I12</f>
        <v>0</v>
      </c>
      <c r="I10" s="206">
        <f>'[2]21'!J12</f>
        <v>0</v>
      </c>
      <c r="J10" s="206">
        <f>'[2]21'!K12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5">
        <f>'[2]21'!B13</f>
        <v>42</v>
      </c>
      <c r="C11" s="206">
        <f>'[2]21'!C13</f>
        <v>30</v>
      </c>
      <c r="D11" s="206">
        <f>'[2]21'!D13</f>
        <v>0</v>
      </c>
      <c r="E11" s="206">
        <f>'[2]21'!E13</f>
        <v>0</v>
      </c>
      <c r="F11" s="15">
        <f t="shared" si="6"/>
        <v>72</v>
      </c>
      <c r="G11" s="205">
        <f>'[2]21'!H13</f>
        <v>39</v>
      </c>
      <c r="H11" s="206">
        <f>'[2]21'!I13</f>
        <v>0</v>
      </c>
      <c r="I11" s="206">
        <f>'[2]21'!J13</f>
        <v>0</v>
      </c>
      <c r="J11" s="206">
        <f>'[2]21'!K13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5">
        <f>'[2]21'!B14</f>
        <v>42</v>
      </c>
      <c r="C12" s="206">
        <f>'[2]21'!C14</f>
        <v>30</v>
      </c>
      <c r="D12" s="206">
        <f>'[2]21'!D14</f>
        <v>0</v>
      </c>
      <c r="E12" s="206">
        <f>'[2]21'!E14</f>
        <v>0</v>
      </c>
      <c r="F12" s="15">
        <f t="shared" si="6"/>
        <v>72</v>
      </c>
      <c r="G12" s="205">
        <f>'[2]21'!H14</f>
        <v>39</v>
      </c>
      <c r="H12" s="206">
        <f>'[2]21'!I14</f>
        <v>0</v>
      </c>
      <c r="I12" s="206">
        <f>'[2]21'!J14</f>
        <v>0</v>
      </c>
      <c r="J12" s="206">
        <f>'[2]21'!K14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5">
        <f>'[2]21'!B15</f>
        <v>42</v>
      </c>
      <c r="C13" s="206">
        <f>'[2]21'!C15</f>
        <v>30</v>
      </c>
      <c r="D13" s="206">
        <f>'[2]21'!D15</f>
        <v>0</v>
      </c>
      <c r="E13" s="206">
        <f>'[2]21'!E15</f>
        <v>0</v>
      </c>
      <c r="F13" s="15">
        <f t="shared" si="6"/>
        <v>72</v>
      </c>
      <c r="G13" s="205">
        <f>'[2]21'!H15</f>
        <v>39</v>
      </c>
      <c r="H13" s="206">
        <f>'[2]21'!I15</f>
        <v>0</v>
      </c>
      <c r="I13" s="206">
        <f>'[2]21'!J15</f>
        <v>0</v>
      </c>
      <c r="J13" s="206">
        <f>'[2]21'!K15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5">
        <f>'[2]21'!B16</f>
        <v>42</v>
      </c>
      <c r="C14" s="206">
        <f>'[2]21'!C16</f>
        <v>30</v>
      </c>
      <c r="D14" s="206">
        <f>'[2]21'!D16</f>
        <v>0</v>
      </c>
      <c r="E14" s="206">
        <f>'[2]21'!E16</f>
        <v>0</v>
      </c>
      <c r="F14" s="15">
        <f t="shared" si="6"/>
        <v>72</v>
      </c>
      <c r="G14" s="205">
        <f>'[2]21'!H16</f>
        <v>39</v>
      </c>
      <c r="H14" s="206">
        <f>'[2]21'!I16</f>
        <v>0</v>
      </c>
      <c r="I14" s="206">
        <f>'[2]21'!J16</f>
        <v>0</v>
      </c>
      <c r="J14" s="206">
        <f>'[2]21'!K16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5">
        <f>'[2]21'!B17</f>
        <v>42</v>
      </c>
      <c r="C15" s="206">
        <f>'[2]21'!C17</f>
        <v>30</v>
      </c>
      <c r="D15" s="206">
        <f>'[2]21'!D17</f>
        <v>0</v>
      </c>
      <c r="E15" s="206">
        <f>'[2]21'!E17</f>
        <v>0</v>
      </c>
      <c r="F15" s="15">
        <f t="shared" si="6"/>
        <v>72</v>
      </c>
      <c r="G15" s="205">
        <f>'[2]21'!H17</f>
        <v>39</v>
      </c>
      <c r="H15" s="206">
        <f>'[2]21'!I17</f>
        <v>0</v>
      </c>
      <c r="I15" s="206">
        <f>'[2]21'!J17</f>
        <v>0</v>
      </c>
      <c r="J15" s="206">
        <f>'[2]21'!K17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5">
        <f>'[2]21'!B18</f>
        <v>42</v>
      </c>
      <c r="C16" s="206">
        <f>'[2]21'!C18</f>
        <v>30</v>
      </c>
      <c r="D16" s="206">
        <f>'[2]21'!D18</f>
        <v>0</v>
      </c>
      <c r="E16" s="206">
        <f>'[2]21'!E18</f>
        <v>0</v>
      </c>
      <c r="F16" s="15">
        <f t="shared" si="6"/>
        <v>72</v>
      </c>
      <c r="G16" s="205">
        <f>'[2]21'!H18</f>
        <v>39</v>
      </c>
      <c r="H16" s="206">
        <f>'[2]21'!I18</f>
        <v>0</v>
      </c>
      <c r="I16" s="206">
        <f>'[2]21'!J18</f>
        <v>0</v>
      </c>
      <c r="J16" s="206">
        <f>'[2]21'!K18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5">
        <f>'[2]21'!B19</f>
        <v>42</v>
      </c>
      <c r="C17" s="206">
        <f>'[2]21'!C19</f>
        <v>30</v>
      </c>
      <c r="D17" s="206">
        <f>'[2]21'!D19</f>
        <v>0</v>
      </c>
      <c r="E17" s="206">
        <f>'[2]21'!E19</f>
        <v>0</v>
      </c>
      <c r="F17" s="15">
        <f t="shared" si="6"/>
        <v>72</v>
      </c>
      <c r="G17" s="205">
        <f>'[2]21'!H19</f>
        <v>39</v>
      </c>
      <c r="H17" s="206">
        <f>'[2]21'!I19</f>
        <v>0</v>
      </c>
      <c r="I17" s="206">
        <f>'[2]21'!J19</f>
        <v>0</v>
      </c>
      <c r="J17" s="206">
        <f>'[2]21'!K19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5">
        <f>'[2]21'!B20</f>
        <v>42</v>
      </c>
      <c r="C18" s="206">
        <f>'[2]21'!C20</f>
        <v>30</v>
      </c>
      <c r="D18" s="206">
        <f>'[2]21'!D20</f>
        <v>0</v>
      </c>
      <c r="E18" s="206">
        <f>'[2]21'!E20</f>
        <v>0</v>
      </c>
      <c r="F18" s="15">
        <f t="shared" si="6"/>
        <v>72</v>
      </c>
      <c r="G18" s="205">
        <f>'[2]21'!H20</f>
        <v>39</v>
      </c>
      <c r="H18" s="206">
        <f>'[2]21'!I20</f>
        <v>0</v>
      </c>
      <c r="I18" s="206">
        <f>'[2]21'!J20</f>
        <v>0</v>
      </c>
      <c r="J18" s="206">
        <f>'[2]21'!K20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5">
        <f>'[2]21'!B21</f>
        <v>42</v>
      </c>
      <c r="C19" s="206">
        <f>'[2]21'!C21</f>
        <v>30</v>
      </c>
      <c r="D19" s="206">
        <f>'[2]21'!D21</f>
        <v>0</v>
      </c>
      <c r="E19" s="206">
        <f>'[2]21'!E21</f>
        <v>0</v>
      </c>
      <c r="F19" s="15">
        <f t="shared" si="6"/>
        <v>72</v>
      </c>
      <c r="G19" s="205">
        <f>'[2]21'!H21</f>
        <v>39</v>
      </c>
      <c r="H19" s="206">
        <f>'[2]21'!I21</f>
        <v>0</v>
      </c>
      <c r="I19" s="206">
        <f>'[2]21'!J21</f>
        <v>0</v>
      </c>
      <c r="J19" s="206">
        <f>'[2]21'!K21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5">
        <f>'[2]21'!B22</f>
        <v>42</v>
      </c>
      <c r="C20" s="206">
        <f>'[2]21'!C22</f>
        <v>30</v>
      </c>
      <c r="D20" s="206">
        <f>'[2]21'!D22</f>
        <v>0</v>
      </c>
      <c r="E20" s="206">
        <f>'[2]21'!E22</f>
        <v>0</v>
      </c>
      <c r="F20" s="15">
        <f t="shared" si="6"/>
        <v>72</v>
      </c>
      <c r="G20" s="205">
        <f>'[2]21'!H22</f>
        <v>39</v>
      </c>
      <c r="H20" s="206">
        <f>'[2]21'!I22</f>
        <v>0</v>
      </c>
      <c r="I20" s="206">
        <f>'[2]21'!J22</f>
        <v>0</v>
      </c>
      <c r="J20" s="206">
        <f>'[2]21'!K22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5">
        <f>'[2]21'!B23</f>
        <v>42</v>
      </c>
      <c r="C21" s="206">
        <f>'[2]21'!C23</f>
        <v>30</v>
      </c>
      <c r="D21" s="206">
        <f>'[2]21'!D23</f>
        <v>0</v>
      </c>
      <c r="E21" s="206">
        <f>'[2]21'!E23</f>
        <v>0</v>
      </c>
      <c r="F21" s="15">
        <f t="shared" si="6"/>
        <v>72</v>
      </c>
      <c r="G21" s="205">
        <f>'[2]21'!H23</f>
        <v>39</v>
      </c>
      <c r="H21" s="206">
        <f>'[2]21'!I23</f>
        <v>0</v>
      </c>
      <c r="I21" s="206">
        <f>'[2]21'!J23</f>
        <v>0</v>
      </c>
      <c r="J21" s="206">
        <f>'[2]21'!K23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5">
        <f>'[2]21'!B24</f>
        <v>42</v>
      </c>
      <c r="C22" s="206">
        <f>'[2]21'!C24</f>
        <v>30</v>
      </c>
      <c r="D22" s="206">
        <f>'[2]21'!D24</f>
        <v>0</v>
      </c>
      <c r="E22" s="206">
        <f>'[2]21'!E24</f>
        <v>0</v>
      </c>
      <c r="F22" s="15">
        <f t="shared" si="6"/>
        <v>72</v>
      </c>
      <c r="G22" s="205">
        <f>'[2]21'!H24</f>
        <v>39</v>
      </c>
      <c r="H22" s="206">
        <f>'[2]21'!I24</f>
        <v>0</v>
      </c>
      <c r="I22" s="206">
        <f>'[2]21'!J24</f>
        <v>0</v>
      </c>
      <c r="J22" s="206">
        <f>'[2]21'!K24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5">
        <f>'[2]21'!B25</f>
        <v>42</v>
      </c>
      <c r="C23" s="206">
        <f>'[2]21'!C25</f>
        <v>30</v>
      </c>
      <c r="D23" s="206">
        <f>'[2]21'!D25</f>
        <v>0</v>
      </c>
      <c r="E23" s="206">
        <f>'[2]21'!E25</f>
        <v>0</v>
      </c>
      <c r="F23" s="15">
        <f t="shared" si="6"/>
        <v>72</v>
      </c>
      <c r="G23" s="205">
        <f>'[2]21'!H25</f>
        <v>39</v>
      </c>
      <c r="H23" s="206">
        <f>'[2]21'!I25</f>
        <v>0</v>
      </c>
      <c r="I23" s="206">
        <f>'[2]21'!J25</f>
        <v>0</v>
      </c>
      <c r="J23" s="206">
        <f>'[2]21'!K25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5">
        <f>'[2]21'!B26</f>
        <v>42</v>
      </c>
      <c r="C24" s="206">
        <f>'[2]21'!C26</f>
        <v>30</v>
      </c>
      <c r="D24" s="206">
        <f>'[2]21'!D26</f>
        <v>0</v>
      </c>
      <c r="E24" s="206">
        <f>'[2]21'!E26</f>
        <v>0</v>
      </c>
      <c r="F24" s="15">
        <f t="shared" si="6"/>
        <v>72</v>
      </c>
      <c r="G24" s="205">
        <f>'[2]21'!H26</f>
        <v>39</v>
      </c>
      <c r="H24" s="206">
        <f>'[2]21'!I26</f>
        <v>0</v>
      </c>
      <c r="I24" s="206">
        <f>'[2]21'!J26</f>
        <v>0</v>
      </c>
      <c r="J24" s="206">
        <f>'[2]21'!K26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5">
        <f>'[2]21'!B27</f>
        <v>42</v>
      </c>
      <c r="C25" s="206">
        <f>'[2]21'!C27</f>
        <v>30</v>
      </c>
      <c r="D25" s="206">
        <f>'[2]21'!D27</f>
        <v>0</v>
      </c>
      <c r="E25" s="206">
        <f>'[2]21'!E27</f>
        <v>0</v>
      </c>
      <c r="F25" s="15">
        <f t="shared" si="6"/>
        <v>72</v>
      </c>
      <c r="G25" s="205">
        <f>'[2]21'!H27</f>
        <v>39</v>
      </c>
      <c r="H25" s="206">
        <f>'[2]21'!I27</f>
        <v>0</v>
      </c>
      <c r="I25" s="206">
        <f>'[2]21'!J27</f>
        <v>0</v>
      </c>
      <c r="J25" s="206">
        <f>'[2]21'!K27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5">
        <f>'[2]21'!B28</f>
        <v>42</v>
      </c>
      <c r="C26" s="206">
        <f>'[2]21'!C28</f>
        <v>30</v>
      </c>
      <c r="D26" s="206">
        <f>'[2]21'!D28</f>
        <v>0</v>
      </c>
      <c r="E26" s="206">
        <f>'[2]21'!E28</f>
        <v>0</v>
      </c>
      <c r="F26" s="15">
        <f t="shared" si="6"/>
        <v>72</v>
      </c>
      <c r="G26" s="205">
        <f>'[2]21'!H28</f>
        <v>39</v>
      </c>
      <c r="H26" s="206">
        <f>'[2]21'!I28</f>
        <v>0</v>
      </c>
      <c r="I26" s="206">
        <f>'[2]21'!J28</f>
        <v>0</v>
      </c>
      <c r="J26" s="206">
        <f>'[2]21'!K28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5">
        <f>'[2]21'!B29</f>
        <v>42</v>
      </c>
      <c r="C27" s="206">
        <f>'[2]21'!C29</f>
        <v>30</v>
      </c>
      <c r="D27" s="206">
        <f>'[2]21'!D29</f>
        <v>0</v>
      </c>
      <c r="E27" s="206">
        <f>'[2]21'!E29</f>
        <v>0</v>
      </c>
      <c r="F27" s="15">
        <f t="shared" si="6"/>
        <v>72</v>
      </c>
      <c r="G27" s="205">
        <f>'[2]21'!H29</f>
        <v>39</v>
      </c>
      <c r="H27" s="206">
        <f>'[2]21'!I29</f>
        <v>0</v>
      </c>
      <c r="I27" s="206">
        <f>'[2]21'!J29</f>
        <v>0</v>
      </c>
      <c r="J27" s="206">
        <f>'[2]21'!K29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5">
        <f>'[2]21'!B30</f>
        <v>42</v>
      </c>
      <c r="C28" s="206">
        <f>'[2]21'!C30</f>
        <v>30</v>
      </c>
      <c r="D28" s="206">
        <f>'[2]21'!D30</f>
        <v>0</v>
      </c>
      <c r="E28" s="206">
        <f>'[2]21'!E30</f>
        <v>0</v>
      </c>
      <c r="F28" s="15">
        <f t="shared" si="6"/>
        <v>72</v>
      </c>
      <c r="G28" s="205">
        <f>'[2]21'!H30</f>
        <v>39</v>
      </c>
      <c r="H28" s="206">
        <f>'[2]21'!I30</f>
        <v>0</v>
      </c>
      <c r="I28" s="206">
        <f>'[2]21'!J30</f>
        <v>0</v>
      </c>
      <c r="J28" s="206">
        <f>'[2]21'!K30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5">
        <f>'[2]21'!B31</f>
        <v>42</v>
      </c>
      <c r="C29" s="206">
        <f>'[2]21'!C31</f>
        <v>30</v>
      </c>
      <c r="D29" s="206">
        <f>'[2]21'!D31</f>
        <v>0</v>
      </c>
      <c r="E29" s="206">
        <f>'[2]21'!E31</f>
        <v>0</v>
      </c>
      <c r="F29" s="15">
        <f t="shared" si="6"/>
        <v>72</v>
      </c>
      <c r="G29" s="205">
        <f>'[2]21'!H31</f>
        <v>39</v>
      </c>
      <c r="H29" s="206">
        <f>'[2]21'!I31</f>
        <v>0</v>
      </c>
      <c r="I29" s="206">
        <f>'[2]21'!J31</f>
        <v>0</v>
      </c>
      <c r="J29" s="206">
        <f>'[2]21'!K31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5">
        <f>'[2]21'!B32</f>
        <v>42</v>
      </c>
      <c r="C30" s="206">
        <f>'[2]21'!C32</f>
        <v>30</v>
      </c>
      <c r="D30" s="206">
        <f>'[2]21'!D32</f>
        <v>0</v>
      </c>
      <c r="E30" s="206">
        <f>'[2]21'!E32</f>
        <v>0</v>
      </c>
      <c r="F30" s="15">
        <f t="shared" si="6"/>
        <v>72</v>
      </c>
      <c r="G30" s="205">
        <f>'[2]21'!H32</f>
        <v>39</v>
      </c>
      <c r="H30" s="206">
        <f>'[2]21'!I32</f>
        <v>0</v>
      </c>
      <c r="I30" s="206">
        <f>'[2]21'!J32</f>
        <v>0</v>
      </c>
      <c r="J30" s="206">
        <f>'[2]21'!K32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5">
        <f>'[2]21'!B33</f>
        <v>42</v>
      </c>
      <c r="C31" s="206">
        <f>'[2]21'!C33</f>
        <v>30</v>
      </c>
      <c r="D31" s="206">
        <f>'[2]21'!D33</f>
        <v>0</v>
      </c>
      <c r="E31" s="206">
        <f>'[2]21'!E33</f>
        <v>0</v>
      </c>
      <c r="F31" s="15">
        <f t="shared" si="6"/>
        <v>72</v>
      </c>
      <c r="G31" s="205">
        <f>'[2]21'!H33</f>
        <v>39</v>
      </c>
      <c r="H31" s="206">
        <f>'[2]21'!I33</f>
        <v>0</v>
      </c>
      <c r="I31" s="206">
        <f>'[2]21'!J33</f>
        <v>0</v>
      </c>
      <c r="J31" s="206">
        <f>'[2]21'!K33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5">
        <f>'[2]21'!B34</f>
        <v>42</v>
      </c>
      <c r="C32" s="206">
        <f>'[2]21'!C34</f>
        <v>30</v>
      </c>
      <c r="D32" s="206">
        <f>'[2]21'!D34</f>
        <v>0</v>
      </c>
      <c r="E32" s="206">
        <f>'[2]21'!E34</f>
        <v>0</v>
      </c>
      <c r="F32" s="15">
        <f t="shared" si="6"/>
        <v>72</v>
      </c>
      <c r="G32" s="205">
        <f>'[2]21'!H34</f>
        <v>39</v>
      </c>
      <c r="H32" s="206">
        <f>'[2]21'!I34</f>
        <v>0</v>
      </c>
      <c r="I32" s="206">
        <f>'[2]21'!J34</f>
        <v>0</v>
      </c>
      <c r="J32" s="206">
        <f>'[2]21'!K34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5">
        <f>'[2]21'!B35</f>
        <v>42</v>
      </c>
      <c r="C33" s="206">
        <f>'[2]21'!C35</f>
        <v>30</v>
      </c>
      <c r="D33" s="206">
        <f>'[2]21'!D35</f>
        <v>0</v>
      </c>
      <c r="E33" s="206">
        <f>'[2]21'!E35</f>
        <v>0</v>
      </c>
      <c r="F33" s="15">
        <f t="shared" si="6"/>
        <v>72</v>
      </c>
      <c r="G33" s="205">
        <f>'[2]21'!H35</f>
        <v>39</v>
      </c>
      <c r="H33" s="206">
        <f>'[2]21'!I35</f>
        <v>0</v>
      </c>
      <c r="I33" s="206">
        <f>'[2]21'!J35</f>
        <v>0</v>
      </c>
      <c r="J33" s="206">
        <f>'[2]21'!K35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5">
        <f>'[2]21'!B36</f>
        <v>42</v>
      </c>
      <c r="C34" s="206">
        <f>'[2]21'!C36</f>
        <v>30</v>
      </c>
      <c r="D34" s="206">
        <f>'[2]21'!D36</f>
        <v>0</v>
      </c>
      <c r="E34" s="206">
        <f>'[2]21'!E36</f>
        <v>0</v>
      </c>
      <c r="F34" s="15">
        <f t="shared" si="6"/>
        <v>72</v>
      </c>
      <c r="G34" s="205">
        <f>'[2]21'!H36</f>
        <v>39</v>
      </c>
      <c r="H34" s="206">
        <f>'[2]21'!I36</f>
        <v>0</v>
      </c>
      <c r="I34" s="206">
        <f>'[2]21'!J36</f>
        <v>0</v>
      </c>
      <c r="J34" s="206">
        <f>'[2]21'!K36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5">
        <f>'[2]21'!B37</f>
        <v>42</v>
      </c>
      <c r="C35" s="206">
        <f>'[2]21'!C37</f>
        <v>30</v>
      </c>
      <c r="D35" s="206">
        <f>'[2]21'!D37</f>
        <v>0</v>
      </c>
      <c r="E35" s="206">
        <f>'[2]21'!E37</f>
        <v>0</v>
      </c>
      <c r="F35" s="15">
        <f t="shared" si="6"/>
        <v>72</v>
      </c>
      <c r="G35" s="205">
        <f>'[2]21'!H37</f>
        <v>39</v>
      </c>
      <c r="H35" s="206">
        <f>'[2]21'!I37</f>
        <v>0</v>
      </c>
      <c r="I35" s="206">
        <f>'[2]21'!J37</f>
        <v>0</v>
      </c>
      <c r="J35" s="206">
        <f>'[2]21'!K37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5">
        <f>'[2]21'!B38</f>
        <v>42</v>
      </c>
      <c r="C36" s="206">
        <f>'[2]21'!C38</f>
        <v>30</v>
      </c>
      <c r="D36" s="206">
        <f>'[2]21'!D38</f>
        <v>0</v>
      </c>
      <c r="E36" s="206">
        <f>'[2]21'!E38</f>
        <v>0</v>
      </c>
      <c r="F36" s="15">
        <f t="shared" si="6"/>
        <v>72</v>
      </c>
      <c r="G36" s="205">
        <f>'[2]21'!H38</f>
        <v>39</v>
      </c>
      <c r="H36" s="206">
        <f>'[2]21'!I38</f>
        <v>0</v>
      </c>
      <c r="I36" s="206">
        <f>'[2]21'!J38</f>
        <v>0</v>
      </c>
      <c r="J36" s="206">
        <f>'[2]21'!K38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5">
        <f>'[2]21'!B39</f>
        <v>42</v>
      </c>
      <c r="C37" s="206">
        <f>'[2]21'!C39</f>
        <v>30</v>
      </c>
      <c r="D37" s="206">
        <f>'[2]21'!D39</f>
        <v>0</v>
      </c>
      <c r="E37" s="206">
        <f>'[2]21'!E39</f>
        <v>0</v>
      </c>
      <c r="F37" s="15">
        <f t="shared" si="6"/>
        <v>72</v>
      </c>
      <c r="G37" s="205">
        <f>'[2]21'!H39</f>
        <v>39</v>
      </c>
      <c r="H37" s="206">
        <f>'[2]21'!I39</f>
        <v>0</v>
      </c>
      <c r="I37" s="206">
        <f>'[2]21'!J39</f>
        <v>0</v>
      </c>
      <c r="J37" s="206">
        <f>'[2]21'!K39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5">
        <f>'[2]21'!B40</f>
        <v>42</v>
      </c>
      <c r="C38" s="206">
        <f>'[2]21'!C40</f>
        <v>30</v>
      </c>
      <c r="D38" s="206">
        <f>'[2]21'!D40</f>
        <v>0</v>
      </c>
      <c r="E38" s="206">
        <f>'[2]21'!E40</f>
        <v>0</v>
      </c>
      <c r="F38" s="15">
        <f t="shared" si="6"/>
        <v>72</v>
      </c>
      <c r="G38" s="205">
        <f>'[2]21'!H40</f>
        <v>39</v>
      </c>
      <c r="H38" s="206">
        <f>'[2]21'!I40</f>
        <v>0</v>
      </c>
      <c r="I38" s="206">
        <f>'[2]21'!J40</f>
        <v>0</v>
      </c>
      <c r="J38" s="206">
        <f>'[2]21'!K40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5">
        <f>'[2]21'!B41</f>
        <v>42</v>
      </c>
      <c r="C39" s="206">
        <f>'[2]21'!C41</f>
        <v>30</v>
      </c>
      <c r="D39" s="206">
        <f>'[2]21'!D41</f>
        <v>0</v>
      </c>
      <c r="E39" s="206">
        <f>'[2]21'!E41</f>
        <v>0</v>
      </c>
      <c r="F39" s="15">
        <f t="shared" si="6"/>
        <v>72</v>
      </c>
      <c r="G39" s="205">
        <f>'[2]21'!H41</f>
        <v>39</v>
      </c>
      <c r="H39" s="206">
        <f>'[2]21'!I41</f>
        <v>0</v>
      </c>
      <c r="I39" s="206">
        <f>'[2]21'!J41</f>
        <v>0</v>
      </c>
      <c r="J39" s="206">
        <f>'[2]21'!K41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5">
        <f>'[2]21'!B42</f>
        <v>42</v>
      </c>
      <c r="C40" s="206">
        <f>'[2]21'!C42</f>
        <v>30</v>
      </c>
      <c r="D40" s="206">
        <f>'[2]21'!D42</f>
        <v>0</v>
      </c>
      <c r="E40" s="206">
        <f>'[2]21'!E42</f>
        <v>0</v>
      </c>
      <c r="F40" s="15">
        <f t="shared" si="6"/>
        <v>72</v>
      </c>
      <c r="G40" s="205">
        <f>'[2]21'!H42</f>
        <v>39</v>
      </c>
      <c r="H40" s="206">
        <f>'[2]21'!I42</f>
        <v>0</v>
      </c>
      <c r="I40" s="206">
        <f>'[2]21'!J42</f>
        <v>0</v>
      </c>
      <c r="J40" s="206">
        <f>'[2]21'!K42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5">
        <f>'[2]21'!B43</f>
        <v>42</v>
      </c>
      <c r="C41" s="206">
        <f>'[2]21'!C43</f>
        <v>30</v>
      </c>
      <c r="D41" s="206">
        <f>'[2]21'!D43</f>
        <v>0</v>
      </c>
      <c r="E41" s="206">
        <f>'[2]21'!E43</f>
        <v>0</v>
      </c>
      <c r="F41" s="15">
        <f t="shared" si="6"/>
        <v>72</v>
      </c>
      <c r="G41" s="205">
        <f>'[2]21'!H43</f>
        <v>39</v>
      </c>
      <c r="H41" s="206">
        <f>'[2]21'!I43</f>
        <v>0</v>
      </c>
      <c r="I41" s="206">
        <f>'[2]21'!J43</f>
        <v>0</v>
      </c>
      <c r="J41" s="206">
        <f>'[2]21'!K43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5">
        <f>'[2]21'!B44</f>
        <v>42</v>
      </c>
      <c r="C42" s="206">
        <f>'[2]21'!C44</f>
        <v>30</v>
      </c>
      <c r="D42" s="206">
        <f>'[2]21'!D44</f>
        <v>0</v>
      </c>
      <c r="E42" s="206">
        <f>'[2]21'!E44</f>
        <v>0</v>
      </c>
      <c r="F42" s="15">
        <f t="shared" si="6"/>
        <v>72</v>
      </c>
      <c r="G42" s="205">
        <f>'[2]21'!H44</f>
        <v>39</v>
      </c>
      <c r="H42" s="206">
        <f>'[2]21'!I44</f>
        <v>0</v>
      </c>
      <c r="I42" s="206">
        <f>'[2]21'!J44</f>
        <v>0</v>
      </c>
      <c r="J42" s="206">
        <f>'[2]21'!K44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5">
        <f>'[2]21'!B45</f>
        <v>42</v>
      </c>
      <c r="C43" s="206">
        <f>'[2]21'!C45</f>
        <v>30</v>
      </c>
      <c r="D43" s="206">
        <f>'[2]21'!D45</f>
        <v>0</v>
      </c>
      <c r="E43" s="206">
        <f>'[2]21'!E45</f>
        <v>0</v>
      </c>
      <c r="F43" s="15">
        <f t="shared" si="6"/>
        <v>72</v>
      </c>
      <c r="G43" s="205">
        <f>'[2]21'!H45</f>
        <v>39</v>
      </c>
      <c r="H43" s="206">
        <f>'[2]21'!I45</f>
        <v>0</v>
      </c>
      <c r="I43" s="206">
        <f>'[2]21'!J45</f>
        <v>0</v>
      </c>
      <c r="J43" s="206">
        <f>'[2]21'!K45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205">
        <f>'[2]21'!B46</f>
        <v>42</v>
      </c>
      <c r="C44" s="206">
        <f>'[2]21'!C46</f>
        <v>30</v>
      </c>
      <c r="D44" s="206">
        <f>'[2]21'!D46</f>
        <v>0</v>
      </c>
      <c r="E44" s="206">
        <f>'[2]21'!E46</f>
        <v>0</v>
      </c>
      <c r="F44" s="15">
        <f t="shared" si="6"/>
        <v>72</v>
      </c>
      <c r="G44" s="205">
        <f>'[2]21'!H46</f>
        <v>39</v>
      </c>
      <c r="H44" s="206">
        <f>'[2]21'!I46</f>
        <v>0</v>
      </c>
      <c r="I44" s="206">
        <f>'[2]21'!J46</f>
        <v>0</v>
      </c>
      <c r="J44" s="206">
        <f>'[2]21'!K46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205">
        <f>'[2]21'!B47</f>
        <v>42</v>
      </c>
      <c r="C45" s="206">
        <f>'[2]21'!C47</f>
        <v>30</v>
      </c>
      <c r="D45" s="206">
        <f>'[2]21'!D47</f>
        <v>0</v>
      </c>
      <c r="E45" s="206">
        <f>'[2]21'!E47</f>
        <v>0</v>
      </c>
      <c r="F45" s="15">
        <f t="shared" si="6"/>
        <v>72</v>
      </c>
      <c r="G45" s="205">
        <f>'[2]21'!H47</f>
        <v>39</v>
      </c>
      <c r="H45" s="206">
        <f>'[2]21'!I47</f>
        <v>0</v>
      </c>
      <c r="I45" s="206">
        <f>'[2]21'!J47</f>
        <v>0</v>
      </c>
      <c r="J45" s="206">
        <f>'[2]21'!K47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205">
        <f>'[2]21'!B48</f>
        <v>42</v>
      </c>
      <c r="C46" s="206">
        <f>'[2]21'!C48</f>
        <v>30</v>
      </c>
      <c r="D46" s="206">
        <f>'[2]21'!D48</f>
        <v>0</v>
      </c>
      <c r="E46" s="206">
        <f>'[2]21'!E48</f>
        <v>0</v>
      </c>
      <c r="F46" s="15">
        <f t="shared" si="6"/>
        <v>72</v>
      </c>
      <c r="G46" s="205">
        <f>'[2]21'!H48</f>
        <v>39</v>
      </c>
      <c r="H46" s="206">
        <f>'[2]21'!I48</f>
        <v>0</v>
      </c>
      <c r="I46" s="206">
        <f>'[2]21'!J48</f>
        <v>0</v>
      </c>
      <c r="J46" s="206">
        <f>'[2]21'!K48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205">
        <f>'[2]21'!B49</f>
        <v>42</v>
      </c>
      <c r="C47" s="206">
        <f>'[2]21'!C49</f>
        <v>30</v>
      </c>
      <c r="D47" s="206">
        <f>'[2]21'!D49</f>
        <v>0</v>
      </c>
      <c r="E47" s="206">
        <f>'[2]21'!E49</f>
        <v>0</v>
      </c>
      <c r="F47" s="15">
        <f t="shared" si="6"/>
        <v>72</v>
      </c>
      <c r="G47" s="205">
        <f>'[2]21'!H49</f>
        <v>39</v>
      </c>
      <c r="H47" s="206">
        <f>'[2]21'!I49</f>
        <v>0</v>
      </c>
      <c r="I47" s="206">
        <f>'[2]21'!J49</f>
        <v>0</v>
      </c>
      <c r="J47" s="206">
        <f>'[2]21'!K49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205">
        <f>'[2]21'!B50</f>
        <v>42</v>
      </c>
      <c r="C48" s="206">
        <f>'[2]21'!C50</f>
        <v>30</v>
      </c>
      <c r="D48" s="206">
        <f>'[2]21'!D50</f>
        <v>0</v>
      </c>
      <c r="E48" s="206">
        <f>'[2]21'!E50</f>
        <v>0</v>
      </c>
      <c r="F48" s="15">
        <f t="shared" si="6"/>
        <v>72</v>
      </c>
      <c r="G48" s="205">
        <f>'[2]21'!H50</f>
        <v>39</v>
      </c>
      <c r="H48" s="206">
        <f>'[2]21'!I50</f>
        <v>0</v>
      </c>
      <c r="I48" s="206">
        <f>'[2]21'!J50</f>
        <v>0</v>
      </c>
      <c r="J48" s="206">
        <f>'[2]21'!K50</f>
        <v>0</v>
      </c>
      <c r="K48" s="15">
        <f t="shared" si="3"/>
        <v>39</v>
      </c>
      <c r="L48" s="18">
        <f>frq!C48</f>
        <v>1</v>
      </c>
      <c r="M48" s="167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</row>
    <row r="49" spans="1:18">
      <c r="A49" s="8" t="s">
        <v>91</v>
      </c>
      <c r="B49" s="205">
        <f>'[2]21'!B51</f>
        <v>42</v>
      </c>
      <c r="C49" s="206">
        <f>'[2]21'!C51</f>
        <v>30</v>
      </c>
      <c r="D49" s="206">
        <f>'[2]21'!D51</f>
        <v>0</v>
      </c>
      <c r="E49" s="206">
        <f>'[2]21'!E51</f>
        <v>0</v>
      </c>
      <c r="F49" s="15">
        <f t="shared" si="6"/>
        <v>72</v>
      </c>
      <c r="G49" s="205">
        <f>'[2]21'!H51</f>
        <v>39</v>
      </c>
      <c r="H49" s="206">
        <f>'[2]21'!I51</f>
        <v>0</v>
      </c>
      <c r="I49" s="206">
        <f>'[2]21'!J51</f>
        <v>0</v>
      </c>
      <c r="J49" s="206">
        <f>'[2]21'!K51</f>
        <v>0</v>
      </c>
      <c r="K49" s="15">
        <f t="shared" si="3"/>
        <v>39</v>
      </c>
      <c r="L49" s="18">
        <f>frq!C49</f>
        <v>1</v>
      </c>
      <c r="M49" s="167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</row>
    <row r="50" spans="1:18">
      <c r="A50" s="8" t="s">
        <v>92</v>
      </c>
      <c r="B50" s="205">
        <f>'[2]21'!B52</f>
        <v>42</v>
      </c>
      <c r="C50" s="206">
        <f>'[2]21'!C52</f>
        <v>30</v>
      </c>
      <c r="D50" s="206">
        <f>'[2]21'!D52</f>
        <v>0</v>
      </c>
      <c r="E50" s="206">
        <f>'[2]21'!E52</f>
        <v>0</v>
      </c>
      <c r="F50" s="15">
        <f t="shared" si="6"/>
        <v>72</v>
      </c>
      <c r="G50" s="205">
        <f>'[2]21'!H52</f>
        <v>39</v>
      </c>
      <c r="H50" s="206">
        <f>'[2]21'!I52</f>
        <v>0</v>
      </c>
      <c r="I50" s="206">
        <f>'[2]21'!J52</f>
        <v>0</v>
      </c>
      <c r="J50" s="206">
        <f>'[2]21'!K52</f>
        <v>0</v>
      </c>
      <c r="K50" s="15">
        <f t="shared" si="3"/>
        <v>39</v>
      </c>
      <c r="L50" s="18">
        <f>frq!C50</f>
        <v>1</v>
      </c>
      <c r="M50" s="167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</row>
    <row r="51" spans="1:18">
      <c r="A51" s="8" t="s">
        <v>93</v>
      </c>
      <c r="B51" s="205">
        <f>'[2]21'!B53</f>
        <v>42</v>
      </c>
      <c r="C51" s="206">
        <f>'[2]21'!C53</f>
        <v>30</v>
      </c>
      <c r="D51" s="206">
        <f>'[2]21'!D53</f>
        <v>0</v>
      </c>
      <c r="E51" s="206">
        <f>'[2]21'!E53</f>
        <v>0</v>
      </c>
      <c r="F51" s="15">
        <f t="shared" si="6"/>
        <v>72</v>
      </c>
      <c r="G51" s="205">
        <f>'[2]21'!H53</f>
        <v>39</v>
      </c>
      <c r="H51" s="206">
        <f>'[2]21'!I53</f>
        <v>0</v>
      </c>
      <c r="I51" s="206">
        <f>'[2]21'!J53</f>
        <v>0</v>
      </c>
      <c r="J51" s="206">
        <f>'[2]21'!K53</f>
        <v>0</v>
      </c>
      <c r="K51" s="15">
        <f t="shared" si="3"/>
        <v>39</v>
      </c>
      <c r="L51" s="18">
        <f>frq!C51</f>
        <v>1</v>
      </c>
      <c r="M51" s="167">
        <f t="shared" si="4"/>
        <v>38.6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38.6</v>
      </c>
      <c r="R51" s="18">
        <v>0.4</v>
      </c>
    </row>
    <row r="52" spans="1:18">
      <c r="A52" s="8" t="s">
        <v>94</v>
      </c>
      <c r="B52" s="205">
        <f>'[2]21'!B54</f>
        <v>42</v>
      </c>
      <c r="C52" s="206">
        <f>'[2]21'!C54</f>
        <v>30</v>
      </c>
      <c r="D52" s="206">
        <f>'[2]21'!D54</f>
        <v>0</v>
      </c>
      <c r="E52" s="206">
        <f>'[2]21'!E54</f>
        <v>0</v>
      </c>
      <c r="F52" s="15">
        <f t="shared" si="6"/>
        <v>72</v>
      </c>
      <c r="G52" s="205">
        <f>'[2]21'!H54</f>
        <v>39</v>
      </c>
      <c r="H52" s="206">
        <f>'[2]21'!I54</f>
        <v>0</v>
      </c>
      <c r="I52" s="206">
        <f>'[2]21'!J54</f>
        <v>0</v>
      </c>
      <c r="J52" s="206">
        <f>'[2]21'!K54</f>
        <v>0</v>
      </c>
      <c r="K52" s="15">
        <f t="shared" si="3"/>
        <v>39</v>
      </c>
      <c r="L52" s="18">
        <f>frq!C52</f>
        <v>1</v>
      </c>
      <c r="M52" s="167">
        <f t="shared" si="4"/>
        <v>38.6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38.6</v>
      </c>
      <c r="R52" s="18">
        <v>0.4</v>
      </c>
    </row>
    <row r="53" spans="1:18">
      <c r="A53" s="8" t="s">
        <v>95</v>
      </c>
      <c r="B53" s="205">
        <f>'[2]21'!B55</f>
        <v>42</v>
      </c>
      <c r="C53" s="206">
        <f>'[2]21'!C55</f>
        <v>30</v>
      </c>
      <c r="D53" s="206">
        <f>'[2]21'!D55</f>
        <v>0</v>
      </c>
      <c r="E53" s="206">
        <f>'[2]21'!E55</f>
        <v>0</v>
      </c>
      <c r="F53" s="15">
        <f t="shared" si="6"/>
        <v>72</v>
      </c>
      <c r="G53" s="205">
        <f>'[2]21'!H55</f>
        <v>39</v>
      </c>
      <c r="H53" s="206">
        <f>'[2]21'!I55</f>
        <v>0</v>
      </c>
      <c r="I53" s="206">
        <f>'[2]21'!J55</f>
        <v>0</v>
      </c>
      <c r="J53" s="206">
        <f>'[2]21'!K55</f>
        <v>0</v>
      </c>
      <c r="K53" s="15">
        <f t="shared" si="3"/>
        <v>39</v>
      </c>
      <c r="L53" s="18">
        <f>frq!C53</f>
        <v>1</v>
      </c>
      <c r="M53" s="167">
        <f t="shared" si="4"/>
        <v>38.6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38.6</v>
      </c>
      <c r="R53" s="18">
        <v>0.4</v>
      </c>
    </row>
    <row r="54" spans="1:18">
      <c r="A54" s="8" t="s">
        <v>96</v>
      </c>
      <c r="B54" s="205">
        <f>'[2]21'!B56</f>
        <v>42</v>
      </c>
      <c r="C54" s="206">
        <f>'[2]21'!C56</f>
        <v>30</v>
      </c>
      <c r="D54" s="206">
        <f>'[2]21'!D56</f>
        <v>0</v>
      </c>
      <c r="E54" s="206">
        <f>'[2]21'!E56</f>
        <v>0</v>
      </c>
      <c r="F54" s="15">
        <f t="shared" si="6"/>
        <v>72</v>
      </c>
      <c r="G54" s="205">
        <f>'[2]21'!H56</f>
        <v>39</v>
      </c>
      <c r="H54" s="206">
        <f>'[2]21'!I56</f>
        <v>0</v>
      </c>
      <c r="I54" s="206">
        <f>'[2]21'!J56</f>
        <v>0</v>
      </c>
      <c r="J54" s="206">
        <f>'[2]21'!K56</f>
        <v>0</v>
      </c>
      <c r="K54" s="15">
        <f t="shared" si="3"/>
        <v>39</v>
      </c>
      <c r="L54" s="18">
        <f>frq!C54</f>
        <v>1</v>
      </c>
      <c r="M54" s="167">
        <f t="shared" si="4"/>
        <v>38.6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38.6</v>
      </c>
      <c r="R54" s="18">
        <v>0.4</v>
      </c>
    </row>
    <row r="55" spans="1:18">
      <c r="A55" s="8" t="s">
        <v>97</v>
      </c>
      <c r="B55" s="205">
        <f>'[2]21'!B57</f>
        <v>42</v>
      </c>
      <c r="C55" s="206">
        <f>'[2]21'!C57</f>
        <v>30</v>
      </c>
      <c r="D55" s="206">
        <f>'[2]21'!D57</f>
        <v>0</v>
      </c>
      <c r="E55" s="206">
        <f>'[2]21'!E57</f>
        <v>0</v>
      </c>
      <c r="F55" s="15">
        <f t="shared" si="6"/>
        <v>72</v>
      </c>
      <c r="G55" s="205">
        <f>'[2]21'!H57</f>
        <v>36</v>
      </c>
      <c r="H55" s="206">
        <f>'[2]21'!I57</f>
        <v>0</v>
      </c>
      <c r="I55" s="206">
        <f>'[2]21'!J57</f>
        <v>0</v>
      </c>
      <c r="J55" s="206">
        <f>'[2]21'!K57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5">
        <f>'[2]21'!B58</f>
        <v>42</v>
      </c>
      <c r="C56" s="206">
        <f>'[2]21'!C58</f>
        <v>30</v>
      </c>
      <c r="D56" s="206">
        <f>'[2]21'!D58</f>
        <v>0</v>
      </c>
      <c r="E56" s="206">
        <f>'[2]21'!E58</f>
        <v>0</v>
      </c>
      <c r="F56" s="15">
        <f t="shared" si="6"/>
        <v>72</v>
      </c>
      <c r="G56" s="205">
        <f>'[2]21'!H58</f>
        <v>36</v>
      </c>
      <c r="H56" s="206">
        <f>'[2]21'!I58</f>
        <v>0</v>
      </c>
      <c r="I56" s="206">
        <f>'[2]21'!J58</f>
        <v>0</v>
      </c>
      <c r="J56" s="206">
        <f>'[2]21'!K58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5">
        <f>'[2]21'!B59</f>
        <v>42</v>
      </c>
      <c r="C57" s="206">
        <f>'[2]21'!C59</f>
        <v>30</v>
      </c>
      <c r="D57" s="206">
        <f>'[2]21'!D59</f>
        <v>0</v>
      </c>
      <c r="E57" s="206">
        <f>'[2]21'!E59</f>
        <v>0</v>
      </c>
      <c r="F57" s="15">
        <f t="shared" si="6"/>
        <v>72</v>
      </c>
      <c r="G57" s="205">
        <f>'[2]21'!H59</f>
        <v>36</v>
      </c>
      <c r="H57" s="206">
        <f>'[2]21'!I59</f>
        <v>0</v>
      </c>
      <c r="I57" s="206">
        <f>'[2]21'!J59</f>
        <v>0</v>
      </c>
      <c r="J57" s="206">
        <f>'[2]21'!K59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5">
        <f>'[2]21'!B60</f>
        <v>42</v>
      </c>
      <c r="C58" s="206">
        <f>'[2]21'!C60</f>
        <v>30</v>
      </c>
      <c r="D58" s="206">
        <f>'[2]21'!D60</f>
        <v>0</v>
      </c>
      <c r="E58" s="206">
        <f>'[2]21'!E60</f>
        <v>0</v>
      </c>
      <c r="F58" s="15">
        <f t="shared" si="6"/>
        <v>72</v>
      </c>
      <c r="G58" s="205">
        <f>'[2]21'!H60</f>
        <v>36</v>
      </c>
      <c r="H58" s="206">
        <f>'[2]21'!I60</f>
        <v>0</v>
      </c>
      <c r="I58" s="206">
        <f>'[2]21'!J60</f>
        <v>0</v>
      </c>
      <c r="J58" s="206">
        <f>'[2]21'!K60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5">
        <f>'[2]21'!B61</f>
        <v>42</v>
      </c>
      <c r="C59" s="206">
        <f>'[2]21'!C61</f>
        <v>30</v>
      </c>
      <c r="D59" s="206">
        <f>'[2]21'!D61</f>
        <v>0</v>
      </c>
      <c r="E59" s="206">
        <f>'[2]21'!E61</f>
        <v>0</v>
      </c>
      <c r="F59" s="15">
        <f t="shared" si="6"/>
        <v>72</v>
      </c>
      <c r="G59" s="205">
        <f>'[2]21'!H61</f>
        <v>35</v>
      </c>
      <c r="H59" s="206">
        <f>'[2]21'!I61</f>
        <v>0</v>
      </c>
      <c r="I59" s="206">
        <f>'[2]21'!J61</f>
        <v>0</v>
      </c>
      <c r="J59" s="206">
        <f>'[2]21'!K61</f>
        <v>0</v>
      </c>
      <c r="K59" s="15">
        <f t="shared" si="3"/>
        <v>35</v>
      </c>
      <c r="L59" s="18">
        <f>frq!C59</f>
        <v>1</v>
      </c>
      <c r="M59" s="167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205">
        <f>'[2]21'!B62</f>
        <v>42</v>
      </c>
      <c r="C60" s="206">
        <f>'[2]21'!C62</f>
        <v>30</v>
      </c>
      <c r="D60" s="206">
        <f>'[2]21'!D62</f>
        <v>0</v>
      </c>
      <c r="E60" s="206">
        <f>'[2]21'!E62</f>
        <v>0</v>
      </c>
      <c r="F60" s="15">
        <f t="shared" si="6"/>
        <v>72</v>
      </c>
      <c r="G60" s="205">
        <f>'[2]21'!H62</f>
        <v>35</v>
      </c>
      <c r="H60" s="206">
        <f>'[2]21'!I62</f>
        <v>0</v>
      </c>
      <c r="I60" s="206">
        <f>'[2]21'!J62</f>
        <v>0</v>
      </c>
      <c r="J60" s="206">
        <f>'[2]21'!K62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05">
        <f>'[2]21'!B63</f>
        <v>42</v>
      </c>
      <c r="C61" s="206">
        <f>'[2]21'!C63</f>
        <v>30</v>
      </c>
      <c r="D61" s="206">
        <f>'[2]21'!D63</f>
        <v>0</v>
      </c>
      <c r="E61" s="206">
        <f>'[2]21'!E63</f>
        <v>0</v>
      </c>
      <c r="F61" s="15">
        <f t="shared" si="6"/>
        <v>72</v>
      </c>
      <c r="G61" s="205">
        <f>'[2]21'!H63</f>
        <v>35</v>
      </c>
      <c r="H61" s="206">
        <f>'[2]21'!I63</f>
        <v>0</v>
      </c>
      <c r="I61" s="206">
        <f>'[2]21'!J63</f>
        <v>0</v>
      </c>
      <c r="J61" s="206">
        <f>'[2]21'!K63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05">
        <f>'[2]21'!B64</f>
        <v>42</v>
      </c>
      <c r="C62" s="206">
        <f>'[2]21'!C64</f>
        <v>30</v>
      </c>
      <c r="D62" s="206">
        <f>'[2]21'!D64</f>
        <v>0</v>
      </c>
      <c r="E62" s="206">
        <f>'[2]21'!E64</f>
        <v>0</v>
      </c>
      <c r="F62" s="15">
        <f t="shared" si="6"/>
        <v>72</v>
      </c>
      <c r="G62" s="205">
        <f>'[2]21'!H64</f>
        <v>35</v>
      </c>
      <c r="H62" s="206">
        <f>'[2]21'!I64</f>
        <v>0</v>
      </c>
      <c r="I62" s="206">
        <f>'[2]21'!J64</f>
        <v>0</v>
      </c>
      <c r="J62" s="206">
        <f>'[2]21'!K64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5">
        <f>'[2]21'!B65</f>
        <v>42</v>
      </c>
      <c r="C63" s="206">
        <f>'[2]21'!C65</f>
        <v>30</v>
      </c>
      <c r="D63" s="206">
        <f>'[2]21'!D65</f>
        <v>0</v>
      </c>
      <c r="E63" s="206">
        <f>'[2]21'!E65</f>
        <v>0</v>
      </c>
      <c r="F63" s="15">
        <f t="shared" si="6"/>
        <v>72</v>
      </c>
      <c r="G63" s="205">
        <f>'[2]21'!H65</f>
        <v>35</v>
      </c>
      <c r="H63" s="206">
        <f>'[2]21'!I65</f>
        <v>0</v>
      </c>
      <c r="I63" s="206">
        <f>'[2]21'!J65</f>
        <v>0</v>
      </c>
      <c r="J63" s="206">
        <f>'[2]21'!K65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5">
        <f>'[2]21'!B66</f>
        <v>42</v>
      </c>
      <c r="C64" s="206">
        <f>'[2]21'!C66</f>
        <v>30</v>
      </c>
      <c r="D64" s="206">
        <f>'[2]21'!D66</f>
        <v>0</v>
      </c>
      <c r="E64" s="206">
        <f>'[2]21'!E66</f>
        <v>0</v>
      </c>
      <c r="F64" s="15">
        <f t="shared" si="6"/>
        <v>72</v>
      </c>
      <c r="G64" s="205">
        <f>'[2]21'!H66</f>
        <v>35</v>
      </c>
      <c r="H64" s="206">
        <f>'[2]21'!I66</f>
        <v>0</v>
      </c>
      <c r="I64" s="206">
        <f>'[2]21'!J66</f>
        <v>0</v>
      </c>
      <c r="J64" s="206">
        <f>'[2]21'!K66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5">
        <f>'[2]21'!B67</f>
        <v>42</v>
      </c>
      <c r="C65" s="206">
        <f>'[2]21'!C67</f>
        <v>30</v>
      </c>
      <c r="D65" s="206">
        <f>'[2]21'!D67</f>
        <v>0</v>
      </c>
      <c r="E65" s="206">
        <f>'[2]21'!E67</f>
        <v>0</v>
      </c>
      <c r="F65" s="15">
        <f t="shared" si="6"/>
        <v>72</v>
      </c>
      <c r="G65" s="205">
        <f>'[2]21'!H67</f>
        <v>35</v>
      </c>
      <c r="H65" s="206">
        <f>'[2]21'!I67</f>
        <v>0</v>
      </c>
      <c r="I65" s="206">
        <f>'[2]21'!J67</f>
        <v>0</v>
      </c>
      <c r="J65" s="206">
        <f>'[2]21'!K67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5">
        <f>'[2]21'!B68</f>
        <v>42</v>
      </c>
      <c r="C66" s="206">
        <f>'[2]21'!C68</f>
        <v>30</v>
      </c>
      <c r="D66" s="206">
        <f>'[2]21'!D68</f>
        <v>0</v>
      </c>
      <c r="E66" s="206">
        <f>'[2]21'!E68</f>
        <v>0</v>
      </c>
      <c r="F66" s="15">
        <f t="shared" si="6"/>
        <v>72</v>
      </c>
      <c r="G66" s="205">
        <f>'[2]21'!H68</f>
        <v>35</v>
      </c>
      <c r="H66" s="206">
        <f>'[2]21'!I68</f>
        <v>0</v>
      </c>
      <c r="I66" s="206">
        <f>'[2]21'!J68</f>
        <v>0</v>
      </c>
      <c r="J66" s="206">
        <f>'[2]21'!K68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5">
        <f>'[2]21'!B69</f>
        <v>42</v>
      </c>
      <c r="C67" s="206">
        <f>'[2]21'!C69</f>
        <v>30</v>
      </c>
      <c r="D67" s="206">
        <f>'[2]21'!D69</f>
        <v>0</v>
      </c>
      <c r="E67" s="206">
        <f>'[2]21'!E69</f>
        <v>0</v>
      </c>
      <c r="F67" s="15">
        <f t="shared" si="6"/>
        <v>72</v>
      </c>
      <c r="G67" s="205">
        <f>'[2]21'!H69</f>
        <v>35</v>
      </c>
      <c r="H67" s="206">
        <f>'[2]21'!I69</f>
        <v>0</v>
      </c>
      <c r="I67" s="206">
        <f>'[2]21'!J69</f>
        <v>0</v>
      </c>
      <c r="J67" s="206">
        <f>'[2]21'!K69</f>
        <v>0</v>
      </c>
      <c r="K67" s="15">
        <f t="shared" si="3"/>
        <v>35</v>
      </c>
      <c r="L67" s="18">
        <f>frq!C67</f>
        <v>1</v>
      </c>
      <c r="M67" s="167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205">
        <f>'[2]21'!B70</f>
        <v>42</v>
      </c>
      <c r="C68" s="206">
        <f>'[2]21'!C70</f>
        <v>30</v>
      </c>
      <c r="D68" s="206">
        <f>'[2]21'!D70</f>
        <v>0</v>
      </c>
      <c r="E68" s="206">
        <f>'[2]21'!E70</f>
        <v>0</v>
      </c>
      <c r="F68" s="15">
        <f t="shared" si="6"/>
        <v>72</v>
      </c>
      <c r="G68" s="205">
        <f>'[2]21'!H70</f>
        <v>35</v>
      </c>
      <c r="H68" s="206">
        <f>'[2]21'!I70</f>
        <v>0</v>
      </c>
      <c r="I68" s="206">
        <f>'[2]21'!J70</f>
        <v>0</v>
      </c>
      <c r="J68" s="206">
        <f>'[2]21'!K70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205">
        <f>'[2]21'!B71</f>
        <v>42</v>
      </c>
      <c r="C69" s="206">
        <f>'[2]21'!C71</f>
        <v>30</v>
      </c>
      <c r="D69" s="206">
        <f>'[2]21'!D71</f>
        <v>0</v>
      </c>
      <c r="E69" s="206">
        <f>'[2]21'!E71</f>
        <v>0</v>
      </c>
      <c r="F69" s="15">
        <f t="shared" ref="F69:F98" si="16">SUM(B69:E69)</f>
        <v>72</v>
      </c>
      <c r="G69" s="205">
        <f>'[2]21'!H71</f>
        <v>35</v>
      </c>
      <c r="H69" s="206">
        <f>'[2]21'!I71</f>
        <v>0</v>
      </c>
      <c r="I69" s="206">
        <f>'[2]21'!J71</f>
        <v>0</v>
      </c>
      <c r="J69" s="206">
        <f>'[2]21'!K71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5">
        <f>'[2]21'!B72</f>
        <v>42</v>
      </c>
      <c r="C70" s="206">
        <f>'[2]21'!C72</f>
        <v>30</v>
      </c>
      <c r="D70" s="206">
        <f>'[2]21'!D72</f>
        <v>0</v>
      </c>
      <c r="E70" s="206">
        <f>'[2]21'!E72</f>
        <v>0</v>
      </c>
      <c r="F70" s="15">
        <f t="shared" si="16"/>
        <v>72</v>
      </c>
      <c r="G70" s="205">
        <f>'[2]21'!H72</f>
        <v>35</v>
      </c>
      <c r="H70" s="206">
        <f>'[2]21'!I72</f>
        <v>0</v>
      </c>
      <c r="I70" s="206">
        <f>'[2]21'!J72</f>
        <v>0</v>
      </c>
      <c r="J70" s="206">
        <f>'[2]21'!K72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5">
        <f>'[2]21'!B73</f>
        <v>42</v>
      </c>
      <c r="C71" s="206">
        <f>'[2]21'!C73</f>
        <v>30</v>
      </c>
      <c r="D71" s="206">
        <f>'[2]21'!D73</f>
        <v>0</v>
      </c>
      <c r="E71" s="206">
        <f>'[2]21'!E73</f>
        <v>0</v>
      </c>
      <c r="F71" s="15">
        <f t="shared" si="16"/>
        <v>72</v>
      </c>
      <c r="G71" s="205">
        <f>'[2]21'!H73</f>
        <v>35</v>
      </c>
      <c r="H71" s="206">
        <f>'[2]21'!I73</f>
        <v>0</v>
      </c>
      <c r="I71" s="206">
        <f>'[2]21'!J73</f>
        <v>0</v>
      </c>
      <c r="J71" s="206">
        <f>'[2]21'!K73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5">
        <f>'[2]21'!B74</f>
        <v>42</v>
      </c>
      <c r="C72" s="206">
        <f>'[2]21'!C74</f>
        <v>30</v>
      </c>
      <c r="D72" s="206">
        <f>'[2]21'!D74</f>
        <v>0</v>
      </c>
      <c r="E72" s="206">
        <f>'[2]21'!E74</f>
        <v>0</v>
      </c>
      <c r="F72" s="15">
        <f t="shared" si="16"/>
        <v>72</v>
      </c>
      <c r="G72" s="205">
        <f>'[2]21'!H74</f>
        <v>35</v>
      </c>
      <c r="H72" s="206">
        <f>'[2]21'!I74</f>
        <v>0</v>
      </c>
      <c r="I72" s="206">
        <f>'[2]21'!J74</f>
        <v>0</v>
      </c>
      <c r="J72" s="206">
        <f>'[2]21'!K74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5">
        <f>'[2]21'!B75</f>
        <v>42</v>
      </c>
      <c r="C73" s="206">
        <f>'[2]21'!C75</f>
        <v>30</v>
      </c>
      <c r="D73" s="206">
        <f>'[2]21'!D75</f>
        <v>0</v>
      </c>
      <c r="E73" s="206">
        <f>'[2]21'!E75</f>
        <v>0</v>
      </c>
      <c r="F73" s="15">
        <f t="shared" si="16"/>
        <v>72</v>
      </c>
      <c r="G73" s="205">
        <f>'[2]21'!H75</f>
        <v>35</v>
      </c>
      <c r="H73" s="206">
        <f>'[2]21'!I75</f>
        <v>0</v>
      </c>
      <c r="I73" s="206">
        <f>'[2]21'!J75</f>
        <v>0</v>
      </c>
      <c r="J73" s="206">
        <f>'[2]21'!K75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5">
        <f>'[2]21'!B76</f>
        <v>42</v>
      </c>
      <c r="C74" s="206">
        <f>'[2]21'!C76</f>
        <v>30</v>
      </c>
      <c r="D74" s="206">
        <f>'[2]21'!D76</f>
        <v>0</v>
      </c>
      <c r="E74" s="206">
        <f>'[2]21'!E76</f>
        <v>0</v>
      </c>
      <c r="F74" s="15">
        <f t="shared" si="16"/>
        <v>72</v>
      </c>
      <c r="G74" s="205">
        <f>'[2]21'!H76</f>
        <v>35</v>
      </c>
      <c r="H74" s="206">
        <f>'[2]21'!I76</f>
        <v>0</v>
      </c>
      <c r="I74" s="206">
        <f>'[2]21'!J76</f>
        <v>0</v>
      </c>
      <c r="J74" s="206">
        <f>'[2]21'!K76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5">
        <f>'[2]21'!B77</f>
        <v>42</v>
      </c>
      <c r="C75" s="206">
        <f>'[2]21'!C77</f>
        <v>30</v>
      </c>
      <c r="D75" s="206">
        <f>'[2]21'!D77</f>
        <v>0</v>
      </c>
      <c r="E75" s="206">
        <f>'[2]21'!E77</f>
        <v>0</v>
      </c>
      <c r="F75" s="15">
        <f t="shared" si="16"/>
        <v>72</v>
      </c>
      <c r="G75" s="205">
        <f>'[2]21'!H77</f>
        <v>35</v>
      </c>
      <c r="H75" s="206">
        <f>'[2]21'!I77</f>
        <v>0</v>
      </c>
      <c r="I75" s="206">
        <f>'[2]21'!J77</f>
        <v>0</v>
      </c>
      <c r="J75" s="206">
        <f>'[2]21'!K77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5">
        <f>'[2]21'!B78</f>
        <v>42</v>
      </c>
      <c r="C76" s="206">
        <f>'[2]21'!C78</f>
        <v>30</v>
      </c>
      <c r="D76" s="206">
        <f>'[2]21'!D78</f>
        <v>0</v>
      </c>
      <c r="E76" s="206">
        <f>'[2]21'!E78</f>
        <v>0</v>
      </c>
      <c r="F76" s="15">
        <f t="shared" si="16"/>
        <v>72</v>
      </c>
      <c r="G76" s="205">
        <f>'[2]21'!H78</f>
        <v>35</v>
      </c>
      <c r="H76" s="206">
        <f>'[2]21'!I78</f>
        <v>0</v>
      </c>
      <c r="I76" s="206">
        <f>'[2]21'!J78</f>
        <v>0</v>
      </c>
      <c r="J76" s="206">
        <f>'[2]21'!K78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5">
        <f>'[2]21'!B79</f>
        <v>42</v>
      </c>
      <c r="C77" s="206">
        <f>'[2]21'!C79</f>
        <v>30</v>
      </c>
      <c r="D77" s="206">
        <f>'[2]21'!D79</f>
        <v>0</v>
      </c>
      <c r="E77" s="206">
        <f>'[2]21'!E79</f>
        <v>0</v>
      </c>
      <c r="F77" s="15">
        <f t="shared" si="16"/>
        <v>72</v>
      </c>
      <c r="G77" s="205">
        <f>'[2]21'!H79</f>
        <v>35</v>
      </c>
      <c r="H77" s="206">
        <f>'[2]21'!I79</f>
        <v>0</v>
      </c>
      <c r="I77" s="206">
        <f>'[2]21'!J79</f>
        <v>0</v>
      </c>
      <c r="J77" s="206">
        <f>'[2]21'!K79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5">
        <f>'[2]21'!B80</f>
        <v>42</v>
      </c>
      <c r="C78" s="206">
        <f>'[2]21'!C80</f>
        <v>30</v>
      </c>
      <c r="D78" s="206">
        <f>'[2]21'!D80</f>
        <v>0</v>
      </c>
      <c r="E78" s="206">
        <f>'[2]21'!E80</f>
        <v>0</v>
      </c>
      <c r="F78" s="15">
        <f t="shared" si="16"/>
        <v>72</v>
      </c>
      <c r="G78" s="205">
        <f>'[2]21'!H80</f>
        <v>35</v>
      </c>
      <c r="H78" s="206">
        <f>'[2]21'!I80</f>
        <v>0</v>
      </c>
      <c r="I78" s="206">
        <f>'[2]21'!J80</f>
        <v>0</v>
      </c>
      <c r="J78" s="206">
        <f>'[2]21'!K80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5">
        <f>'[2]21'!B81</f>
        <v>42</v>
      </c>
      <c r="C79" s="206">
        <f>'[2]21'!C81</f>
        <v>30</v>
      </c>
      <c r="D79" s="206">
        <f>'[2]21'!D81</f>
        <v>0</v>
      </c>
      <c r="E79" s="206">
        <f>'[2]21'!E81</f>
        <v>0</v>
      </c>
      <c r="F79" s="15">
        <f t="shared" si="16"/>
        <v>72</v>
      </c>
      <c r="G79" s="205">
        <f>'[2]21'!H81</f>
        <v>35</v>
      </c>
      <c r="H79" s="206">
        <f>'[2]21'!I81</f>
        <v>0</v>
      </c>
      <c r="I79" s="206">
        <f>'[2]21'!J81</f>
        <v>0</v>
      </c>
      <c r="J79" s="206">
        <f>'[2]21'!K81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5">
        <f>'[2]21'!B82</f>
        <v>42</v>
      </c>
      <c r="C80" s="206">
        <f>'[2]21'!C82</f>
        <v>30</v>
      </c>
      <c r="D80" s="206">
        <f>'[2]21'!D82</f>
        <v>0</v>
      </c>
      <c r="E80" s="206">
        <f>'[2]21'!E82</f>
        <v>0</v>
      </c>
      <c r="F80" s="15">
        <f t="shared" si="16"/>
        <v>72</v>
      </c>
      <c r="G80" s="205">
        <f>'[2]21'!H82</f>
        <v>38</v>
      </c>
      <c r="H80" s="206">
        <f>'[2]21'!I82</f>
        <v>0</v>
      </c>
      <c r="I80" s="206">
        <f>'[2]21'!J82</f>
        <v>0</v>
      </c>
      <c r="J80" s="206">
        <f>'[2]21'!K82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5">
        <f>'[2]21'!B83</f>
        <v>42</v>
      </c>
      <c r="C81" s="206">
        <f>'[2]21'!C83</f>
        <v>30</v>
      </c>
      <c r="D81" s="206">
        <f>'[2]21'!D83</f>
        <v>0</v>
      </c>
      <c r="E81" s="206">
        <f>'[2]21'!E83</f>
        <v>0</v>
      </c>
      <c r="F81" s="15">
        <f t="shared" si="16"/>
        <v>72</v>
      </c>
      <c r="G81" s="205">
        <f>'[2]21'!H83</f>
        <v>38</v>
      </c>
      <c r="H81" s="206">
        <f>'[2]21'!I83</f>
        <v>0</v>
      </c>
      <c r="I81" s="206">
        <f>'[2]21'!J83</f>
        <v>0</v>
      </c>
      <c r="J81" s="206">
        <f>'[2]21'!K83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5">
        <f>'[2]21'!B84</f>
        <v>42</v>
      </c>
      <c r="C82" s="206">
        <f>'[2]21'!C84</f>
        <v>30</v>
      </c>
      <c r="D82" s="206">
        <f>'[2]21'!D84</f>
        <v>0</v>
      </c>
      <c r="E82" s="206">
        <f>'[2]21'!E84</f>
        <v>0</v>
      </c>
      <c r="F82" s="15">
        <f t="shared" si="16"/>
        <v>72</v>
      </c>
      <c r="G82" s="205">
        <f>'[2]21'!H84</f>
        <v>38</v>
      </c>
      <c r="H82" s="206">
        <f>'[2]21'!I84</f>
        <v>0</v>
      </c>
      <c r="I82" s="206">
        <f>'[2]21'!J84</f>
        <v>0</v>
      </c>
      <c r="J82" s="206">
        <f>'[2]21'!K84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5">
        <f>'[2]21'!B85</f>
        <v>42</v>
      </c>
      <c r="C83" s="206">
        <f>'[2]21'!C85</f>
        <v>30</v>
      </c>
      <c r="D83" s="206">
        <f>'[2]21'!D85</f>
        <v>0</v>
      </c>
      <c r="E83" s="206">
        <f>'[2]21'!E85</f>
        <v>0</v>
      </c>
      <c r="F83" s="15">
        <f t="shared" si="16"/>
        <v>72</v>
      </c>
      <c r="G83" s="205">
        <f>'[2]21'!H85</f>
        <v>38</v>
      </c>
      <c r="H83" s="206">
        <f>'[2]21'!I85</f>
        <v>0</v>
      </c>
      <c r="I83" s="206">
        <f>'[2]21'!J85</f>
        <v>0</v>
      </c>
      <c r="J83" s="206">
        <f>'[2]21'!K85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5">
        <f>'[2]21'!B86</f>
        <v>42</v>
      </c>
      <c r="C84" s="206">
        <f>'[2]21'!C86</f>
        <v>30</v>
      </c>
      <c r="D84" s="206">
        <f>'[2]21'!D86</f>
        <v>0</v>
      </c>
      <c r="E84" s="206">
        <f>'[2]21'!E86</f>
        <v>0</v>
      </c>
      <c r="F84" s="15">
        <f t="shared" si="16"/>
        <v>72</v>
      </c>
      <c r="G84" s="205">
        <f>'[2]21'!H86</f>
        <v>38</v>
      </c>
      <c r="H84" s="206">
        <f>'[2]21'!I86</f>
        <v>0</v>
      </c>
      <c r="I84" s="206">
        <f>'[2]21'!J86</f>
        <v>0</v>
      </c>
      <c r="J84" s="206">
        <f>'[2]21'!K86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5">
        <f>'[2]21'!B87</f>
        <v>42</v>
      </c>
      <c r="C85" s="206">
        <f>'[2]21'!C87</f>
        <v>30</v>
      </c>
      <c r="D85" s="206">
        <f>'[2]21'!D87</f>
        <v>0</v>
      </c>
      <c r="E85" s="206">
        <f>'[2]21'!E87</f>
        <v>0</v>
      </c>
      <c r="F85" s="15">
        <f t="shared" si="16"/>
        <v>72</v>
      </c>
      <c r="G85" s="205">
        <f>'[2]21'!H87</f>
        <v>38</v>
      </c>
      <c r="H85" s="206">
        <f>'[2]21'!I87</f>
        <v>0</v>
      </c>
      <c r="I85" s="206">
        <f>'[2]21'!J87</f>
        <v>0</v>
      </c>
      <c r="J85" s="206">
        <f>'[2]21'!K87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5">
        <f>'[2]21'!B88</f>
        <v>42</v>
      </c>
      <c r="C86" s="206">
        <f>'[2]21'!C88</f>
        <v>30</v>
      </c>
      <c r="D86" s="206">
        <f>'[2]21'!D88</f>
        <v>0</v>
      </c>
      <c r="E86" s="206">
        <f>'[2]21'!E88</f>
        <v>0</v>
      </c>
      <c r="F86" s="15">
        <f t="shared" si="16"/>
        <v>72</v>
      </c>
      <c r="G86" s="205">
        <f>'[2]21'!H88</f>
        <v>38</v>
      </c>
      <c r="H86" s="206">
        <f>'[2]21'!I88</f>
        <v>0</v>
      </c>
      <c r="I86" s="206">
        <f>'[2]21'!J88</f>
        <v>0</v>
      </c>
      <c r="J86" s="206">
        <f>'[2]21'!K88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5">
        <f>'[2]21'!B89</f>
        <v>42</v>
      </c>
      <c r="C87" s="206">
        <f>'[2]21'!C89</f>
        <v>30</v>
      </c>
      <c r="D87" s="206">
        <f>'[2]21'!D89</f>
        <v>0</v>
      </c>
      <c r="E87" s="206">
        <f>'[2]21'!E89</f>
        <v>0</v>
      </c>
      <c r="F87" s="15">
        <f t="shared" si="16"/>
        <v>72</v>
      </c>
      <c r="G87" s="205">
        <f>'[2]21'!H89</f>
        <v>38</v>
      </c>
      <c r="H87" s="206">
        <f>'[2]21'!I89</f>
        <v>0</v>
      </c>
      <c r="I87" s="206">
        <f>'[2]21'!J89</f>
        <v>0</v>
      </c>
      <c r="J87" s="206">
        <f>'[2]21'!K89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5">
        <f>'[2]21'!B90</f>
        <v>42</v>
      </c>
      <c r="C88" s="206">
        <f>'[2]21'!C90</f>
        <v>30</v>
      </c>
      <c r="D88" s="206">
        <f>'[2]21'!D90</f>
        <v>0</v>
      </c>
      <c r="E88" s="206">
        <f>'[2]21'!E90</f>
        <v>0</v>
      </c>
      <c r="F88" s="15">
        <f t="shared" si="16"/>
        <v>72</v>
      </c>
      <c r="G88" s="205">
        <f>'[2]21'!H90</f>
        <v>38</v>
      </c>
      <c r="H88" s="206">
        <f>'[2]21'!I90</f>
        <v>0</v>
      </c>
      <c r="I88" s="206">
        <f>'[2]21'!J90</f>
        <v>0</v>
      </c>
      <c r="J88" s="206">
        <f>'[2]21'!K90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5">
        <f>'[2]21'!B91</f>
        <v>42</v>
      </c>
      <c r="C89" s="206">
        <f>'[2]21'!C91</f>
        <v>30</v>
      </c>
      <c r="D89" s="206">
        <f>'[2]21'!D91</f>
        <v>0</v>
      </c>
      <c r="E89" s="206">
        <f>'[2]21'!E91</f>
        <v>0</v>
      </c>
      <c r="F89" s="15">
        <f t="shared" si="16"/>
        <v>72</v>
      </c>
      <c r="G89" s="205">
        <f>'[2]21'!H91</f>
        <v>38</v>
      </c>
      <c r="H89" s="206">
        <f>'[2]21'!I91</f>
        <v>0</v>
      </c>
      <c r="I89" s="206">
        <f>'[2]21'!J91</f>
        <v>0</v>
      </c>
      <c r="J89" s="206">
        <f>'[2]21'!K91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5">
        <f>'[2]21'!B92</f>
        <v>42</v>
      </c>
      <c r="C90" s="206">
        <f>'[2]21'!C92</f>
        <v>30</v>
      </c>
      <c r="D90" s="206">
        <f>'[2]21'!D92</f>
        <v>0</v>
      </c>
      <c r="E90" s="206">
        <f>'[2]21'!E92</f>
        <v>0</v>
      </c>
      <c r="F90" s="15">
        <f t="shared" si="16"/>
        <v>72</v>
      </c>
      <c r="G90" s="205">
        <f>'[2]21'!H92</f>
        <v>38</v>
      </c>
      <c r="H90" s="206">
        <f>'[2]21'!I92</f>
        <v>0</v>
      </c>
      <c r="I90" s="206">
        <f>'[2]21'!J92</f>
        <v>0</v>
      </c>
      <c r="J90" s="206">
        <f>'[2]21'!K92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5">
        <f>'[2]21'!B93</f>
        <v>42</v>
      </c>
      <c r="C91" s="206">
        <f>'[2]21'!C93</f>
        <v>30</v>
      </c>
      <c r="D91" s="206">
        <f>'[2]21'!D93</f>
        <v>0</v>
      </c>
      <c r="E91" s="206">
        <f>'[2]21'!E93</f>
        <v>0</v>
      </c>
      <c r="F91" s="15">
        <f t="shared" si="16"/>
        <v>72</v>
      </c>
      <c r="G91" s="205">
        <f>'[2]21'!H93</f>
        <v>39</v>
      </c>
      <c r="H91" s="206">
        <f>'[2]21'!I93</f>
        <v>0</v>
      </c>
      <c r="I91" s="206">
        <f>'[2]21'!J93</f>
        <v>0</v>
      </c>
      <c r="J91" s="206">
        <f>'[2]21'!K93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5">
        <f>'[2]21'!B94</f>
        <v>42</v>
      </c>
      <c r="C92" s="206">
        <f>'[2]21'!C94</f>
        <v>30</v>
      </c>
      <c r="D92" s="206">
        <f>'[2]21'!D94</f>
        <v>0</v>
      </c>
      <c r="E92" s="206">
        <f>'[2]21'!E94</f>
        <v>0</v>
      </c>
      <c r="F92" s="15">
        <f t="shared" si="16"/>
        <v>72</v>
      </c>
      <c r="G92" s="205">
        <f>'[2]21'!H94</f>
        <v>39</v>
      </c>
      <c r="H92" s="206">
        <f>'[2]21'!I94</f>
        <v>0</v>
      </c>
      <c r="I92" s="206">
        <f>'[2]21'!J94</f>
        <v>0</v>
      </c>
      <c r="J92" s="206">
        <f>'[2]21'!K94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5">
        <f>'[2]21'!B95</f>
        <v>42</v>
      </c>
      <c r="C93" s="206">
        <f>'[2]21'!C95</f>
        <v>30</v>
      </c>
      <c r="D93" s="206">
        <f>'[2]21'!D95</f>
        <v>0</v>
      </c>
      <c r="E93" s="206">
        <f>'[2]21'!E95</f>
        <v>0</v>
      </c>
      <c r="F93" s="15">
        <f t="shared" si="16"/>
        <v>72</v>
      </c>
      <c r="G93" s="205">
        <f>'[2]21'!H95</f>
        <v>39</v>
      </c>
      <c r="H93" s="206">
        <f>'[2]21'!I95</f>
        <v>0</v>
      </c>
      <c r="I93" s="206">
        <f>'[2]21'!J95</f>
        <v>0</v>
      </c>
      <c r="J93" s="206">
        <f>'[2]21'!K95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5">
        <f>'[2]21'!B96</f>
        <v>42</v>
      </c>
      <c r="C94" s="206">
        <f>'[2]21'!C96</f>
        <v>30</v>
      </c>
      <c r="D94" s="206">
        <f>'[2]21'!D96</f>
        <v>0</v>
      </c>
      <c r="E94" s="206">
        <f>'[2]21'!E96</f>
        <v>0</v>
      </c>
      <c r="F94" s="15">
        <f t="shared" si="16"/>
        <v>72</v>
      </c>
      <c r="G94" s="205">
        <f>'[2]21'!H96</f>
        <v>39</v>
      </c>
      <c r="H94" s="206">
        <f>'[2]21'!I96</f>
        <v>0</v>
      </c>
      <c r="I94" s="206">
        <f>'[2]21'!J96</f>
        <v>0</v>
      </c>
      <c r="J94" s="206">
        <f>'[2]21'!K96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5">
        <f>'[2]21'!B97</f>
        <v>42</v>
      </c>
      <c r="C95" s="206">
        <f>'[2]21'!C97</f>
        <v>30</v>
      </c>
      <c r="D95" s="206">
        <f>'[2]21'!D97</f>
        <v>0</v>
      </c>
      <c r="E95" s="206">
        <f>'[2]21'!E97</f>
        <v>0</v>
      </c>
      <c r="F95" s="15">
        <f t="shared" si="16"/>
        <v>72</v>
      </c>
      <c r="G95" s="205">
        <f>'[2]21'!H97</f>
        <v>39</v>
      </c>
      <c r="H95" s="206">
        <f>'[2]21'!I97</f>
        <v>0</v>
      </c>
      <c r="I95" s="206">
        <f>'[2]21'!J97</f>
        <v>0</v>
      </c>
      <c r="J95" s="206">
        <f>'[2]21'!K97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5">
        <f>'[2]21'!B98</f>
        <v>42</v>
      </c>
      <c r="C96" s="206">
        <f>'[2]21'!C98</f>
        <v>30</v>
      </c>
      <c r="D96" s="206">
        <f>'[2]21'!D98</f>
        <v>0</v>
      </c>
      <c r="E96" s="206">
        <f>'[2]21'!E98</f>
        <v>0</v>
      </c>
      <c r="F96" s="15">
        <f t="shared" si="16"/>
        <v>72</v>
      </c>
      <c r="G96" s="205">
        <f>'[2]21'!H98</f>
        <v>39</v>
      </c>
      <c r="H96" s="206">
        <f>'[2]21'!I98</f>
        <v>0</v>
      </c>
      <c r="I96" s="206">
        <f>'[2]21'!J98</f>
        <v>0</v>
      </c>
      <c r="J96" s="206">
        <f>'[2]21'!K98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5">
        <f>'[2]21'!B99</f>
        <v>42</v>
      </c>
      <c r="C97" s="206">
        <f>'[2]21'!C99</f>
        <v>30</v>
      </c>
      <c r="D97" s="206">
        <f>'[2]21'!D99</f>
        <v>0</v>
      </c>
      <c r="E97" s="206">
        <f>'[2]21'!E99</f>
        <v>0</v>
      </c>
      <c r="F97" s="15">
        <f t="shared" si="16"/>
        <v>72</v>
      </c>
      <c r="G97" s="205">
        <f>'[2]21'!H99</f>
        <v>39</v>
      </c>
      <c r="H97" s="206">
        <f>'[2]21'!I99</f>
        <v>0</v>
      </c>
      <c r="I97" s="206">
        <f>'[2]21'!J99</f>
        <v>0</v>
      </c>
      <c r="J97" s="206">
        <f>'[2]21'!K99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5">
        <f>'[2]21'!B100</f>
        <v>42</v>
      </c>
      <c r="C98" s="206">
        <f>'[2]21'!C100</f>
        <v>30</v>
      </c>
      <c r="D98" s="206">
        <f>'[2]21'!D100</f>
        <v>0</v>
      </c>
      <c r="E98" s="206">
        <f>'[2]21'!E100</f>
        <v>0</v>
      </c>
      <c r="F98" s="15">
        <f t="shared" si="16"/>
        <v>72</v>
      </c>
      <c r="G98" s="205">
        <f>'[2]21'!H100</f>
        <v>39</v>
      </c>
      <c r="H98" s="206">
        <f>'[2]21'!I100</f>
        <v>0</v>
      </c>
      <c r="I98" s="206">
        <f>'[2]21'!J100</f>
        <v>0</v>
      </c>
      <c r="J98" s="206">
        <f>'[2]21'!K100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0.90925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0.90925</v>
      </c>
      <c r="L99" s="171">
        <f t="shared" si="17"/>
        <v>2.4E-2</v>
      </c>
      <c r="M99" s="171">
        <f t="shared" si="17"/>
        <v>0.89964999999999851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0.89964999999999851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4" t="s">
        <v>173</v>
      </c>
      <c r="AX1" s="234"/>
      <c r="AY1" s="234"/>
      <c r="AZ1" s="234"/>
      <c r="BA1" s="234"/>
      <c r="BB1" s="234"/>
      <c r="BD1" s="234" t="s">
        <v>174</v>
      </c>
      <c r="BE1" s="234"/>
      <c r="BF1" s="234"/>
      <c r="BG1" s="234"/>
      <c r="BH1" s="234"/>
      <c r="BI1" s="234"/>
      <c r="BL1" s="8" t="s">
        <v>203</v>
      </c>
      <c r="BM1" s="8" t="s">
        <v>204</v>
      </c>
      <c r="BN1" s="234" t="s">
        <v>374</v>
      </c>
      <c r="BO1" s="234"/>
      <c r="BP1" s="235" t="s">
        <v>373</v>
      </c>
      <c r="BQ1" s="23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1040</v>
      </c>
      <c r="G3" s="16">
        <f>'[3]21'!G5</f>
        <v>0</v>
      </c>
      <c r="H3" s="17">
        <f>SUM(B3:G3)</f>
        <v>1360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25.73</v>
      </c>
      <c r="AU3" s="8">
        <v>25.73</v>
      </c>
      <c r="AW3" s="208">
        <v>32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32</v>
      </c>
      <c r="BD3" s="208">
        <v>32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32</v>
      </c>
      <c r="BL3" s="8">
        <f>AT3</f>
        <v>25.73</v>
      </c>
      <c r="BM3" s="8">
        <f>AU3</f>
        <v>25.73</v>
      </c>
      <c r="BN3" s="8">
        <f>BC3</f>
        <v>32</v>
      </c>
      <c r="BO3" s="8">
        <f>BJ3</f>
        <v>32</v>
      </c>
      <c r="BP3" s="182">
        <f>BL3-BN3</f>
        <v>-6.27</v>
      </c>
      <c r="BQ3" s="182">
        <f>BM3-BO3</f>
        <v>-6.27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1040</v>
      </c>
      <c r="G4" s="16">
        <f>'[3]21'!G6</f>
        <v>0</v>
      </c>
      <c r="H4" s="17">
        <f>SUM(B4:G4)</f>
        <v>1360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25.73</v>
      </c>
      <c r="AU4" s="8">
        <v>25.73</v>
      </c>
      <c r="AW4" s="208">
        <v>32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32</v>
      </c>
      <c r="BD4" s="208">
        <v>32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32</v>
      </c>
      <c r="BL4" s="8">
        <f t="shared" ref="BL4:BL67" si="21">AT4</f>
        <v>25.73</v>
      </c>
      <c r="BM4" s="8">
        <f t="shared" ref="BM4:BM67" si="22">AU4</f>
        <v>25.73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-6.27</v>
      </c>
      <c r="BQ4" s="182">
        <f t="shared" ref="BQ4:BQ67" si="26">BM4-BO4</f>
        <v>-6.27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1040</v>
      </c>
      <c r="G5" s="16">
        <f>'[3]21'!G7</f>
        <v>0</v>
      </c>
      <c r="H5" s="17">
        <f t="shared" ref="H5:H68" si="27">SUM(B5:G5)</f>
        <v>1360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25.73</v>
      </c>
      <c r="AU5" s="8">
        <v>25.73</v>
      </c>
      <c r="AW5" s="208">
        <v>32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32</v>
      </c>
      <c r="BD5" s="208">
        <v>32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32</v>
      </c>
      <c r="BL5" s="8">
        <f t="shared" si="21"/>
        <v>25.73</v>
      </c>
      <c r="BM5" s="8">
        <f t="shared" si="22"/>
        <v>25.73</v>
      </c>
      <c r="BN5" s="8">
        <f t="shared" si="23"/>
        <v>32</v>
      </c>
      <c r="BO5" s="8">
        <f t="shared" si="24"/>
        <v>32</v>
      </c>
      <c r="BP5" s="182">
        <f t="shared" si="25"/>
        <v>-6.27</v>
      </c>
      <c r="BQ5" s="182">
        <f t="shared" si="26"/>
        <v>-6.27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1040</v>
      </c>
      <c r="G6" s="16">
        <f>'[3]21'!G8</f>
        <v>0</v>
      </c>
      <c r="H6" s="17">
        <f t="shared" si="27"/>
        <v>1360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25.73</v>
      </c>
      <c r="AU6" s="8">
        <v>25.73</v>
      </c>
      <c r="AW6" s="208">
        <v>32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32</v>
      </c>
      <c r="BD6" s="208">
        <v>32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32</v>
      </c>
      <c r="BL6" s="8">
        <f t="shared" si="21"/>
        <v>25.73</v>
      </c>
      <c r="BM6" s="8">
        <f t="shared" si="22"/>
        <v>25.73</v>
      </c>
      <c r="BN6" s="8">
        <f t="shared" si="23"/>
        <v>32</v>
      </c>
      <c r="BO6" s="8">
        <f t="shared" si="24"/>
        <v>32</v>
      </c>
      <c r="BP6" s="182">
        <f t="shared" si="25"/>
        <v>-6.27</v>
      </c>
      <c r="BQ6" s="182">
        <f t="shared" si="26"/>
        <v>-6.27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1040</v>
      </c>
      <c r="G7" s="16">
        <f>'[3]21'!G9</f>
        <v>0</v>
      </c>
      <c r="H7" s="17">
        <f t="shared" si="27"/>
        <v>1360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206</v>
      </c>
      <c r="AT7" s="8">
        <v>25.73</v>
      </c>
      <c r="AU7" s="8">
        <v>25.73</v>
      </c>
      <c r="AW7" s="208">
        <v>32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32</v>
      </c>
      <c r="BD7" s="208">
        <v>32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32</v>
      </c>
      <c r="BL7" s="8">
        <f t="shared" si="21"/>
        <v>25.73</v>
      </c>
      <c r="BM7" s="8">
        <f t="shared" si="22"/>
        <v>25.73</v>
      </c>
      <c r="BN7" s="8">
        <f t="shared" si="23"/>
        <v>32</v>
      </c>
      <c r="BO7" s="8">
        <f t="shared" si="24"/>
        <v>32</v>
      </c>
      <c r="BP7" s="182">
        <f t="shared" si="25"/>
        <v>-6.27</v>
      </c>
      <c r="BQ7" s="182">
        <f t="shared" si="26"/>
        <v>-6.27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1040</v>
      </c>
      <c r="G8" s="16">
        <f>'[3]21'!G10</f>
        <v>0</v>
      </c>
      <c r="H8" s="17">
        <f t="shared" si="27"/>
        <v>1360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206</v>
      </c>
      <c r="AT8" s="8">
        <v>25.73</v>
      </c>
      <c r="AU8" s="8">
        <v>25.73</v>
      </c>
      <c r="AW8" s="208">
        <v>32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32</v>
      </c>
      <c r="BD8" s="208">
        <v>32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32</v>
      </c>
      <c r="BL8" s="8">
        <f t="shared" si="21"/>
        <v>25.73</v>
      </c>
      <c r="BM8" s="8">
        <f t="shared" si="22"/>
        <v>25.73</v>
      </c>
      <c r="BN8" s="8">
        <f t="shared" si="23"/>
        <v>32</v>
      </c>
      <c r="BO8" s="8">
        <f t="shared" si="24"/>
        <v>32</v>
      </c>
      <c r="BP8" s="182">
        <f t="shared" si="25"/>
        <v>-6.27</v>
      </c>
      <c r="BQ8" s="182">
        <f t="shared" si="26"/>
        <v>-6.27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1040</v>
      </c>
      <c r="G9" s="16">
        <f>'[3]21'!G11</f>
        <v>0</v>
      </c>
      <c r="H9" s="17">
        <f t="shared" si="27"/>
        <v>1360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206</v>
      </c>
      <c r="AT9" s="8">
        <v>25.17</v>
      </c>
      <c r="AU9" s="8">
        <v>30.6</v>
      </c>
      <c r="AW9" s="208">
        <v>32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32</v>
      </c>
      <c r="BD9" s="208">
        <v>32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32</v>
      </c>
      <c r="BL9" s="8">
        <f t="shared" si="21"/>
        <v>25.17</v>
      </c>
      <c r="BM9" s="8">
        <f t="shared" si="22"/>
        <v>30.6</v>
      </c>
      <c r="BN9" s="8">
        <f t="shared" si="23"/>
        <v>32</v>
      </c>
      <c r="BO9" s="8">
        <f t="shared" si="24"/>
        <v>32</v>
      </c>
      <c r="BP9" s="182">
        <f t="shared" si="25"/>
        <v>-6.8299999999999983</v>
      </c>
      <c r="BQ9" s="182">
        <f t="shared" si="26"/>
        <v>-1.3999999999999986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1040</v>
      </c>
      <c r="G10" s="16">
        <f>'[3]21'!G12</f>
        <v>0</v>
      </c>
      <c r="H10" s="17">
        <f t="shared" si="27"/>
        <v>1360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206</v>
      </c>
      <c r="AT10" s="8">
        <v>25.17</v>
      </c>
      <c r="AU10" s="8">
        <v>30.6</v>
      </c>
      <c r="AW10" s="208">
        <v>32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32</v>
      </c>
      <c r="BD10" s="208">
        <v>32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32</v>
      </c>
      <c r="BL10" s="8">
        <f t="shared" si="21"/>
        <v>25.17</v>
      </c>
      <c r="BM10" s="8">
        <f t="shared" si="22"/>
        <v>30.6</v>
      </c>
      <c r="BN10" s="8">
        <f t="shared" si="23"/>
        <v>32</v>
      </c>
      <c r="BO10" s="8">
        <f t="shared" si="24"/>
        <v>32</v>
      </c>
      <c r="BP10" s="182">
        <f t="shared" si="25"/>
        <v>-6.8299999999999983</v>
      </c>
      <c r="BQ10" s="182">
        <f t="shared" si="26"/>
        <v>-1.3999999999999986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1040</v>
      </c>
      <c r="G11" s="16">
        <f>'[3]21'!G13</f>
        <v>0</v>
      </c>
      <c r="H11" s="17">
        <f t="shared" si="27"/>
        <v>1360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25.17</v>
      </c>
      <c r="AU11" s="8">
        <v>30.6</v>
      </c>
      <c r="AW11" s="208">
        <v>26.91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26.91</v>
      </c>
      <c r="BD11" s="208">
        <v>26.91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26.91</v>
      </c>
      <c r="BL11" s="8">
        <f t="shared" si="21"/>
        <v>25.17</v>
      </c>
      <c r="BM11" s="8">
        <f t="shared" si="22"/>
        <v>30.6</v>
      </c>
      <c r="BN11" s="8">
        <f t="shared" si="23"/>
        <v>26.91</v>
      </c>
      <c r="BO11" s="8">
        <f t="shared" si="24"/>
        <v>26.91</v>
      </c>
      <c r="BP11" s="182">
        <f t="shared" si="25"/>
        <v>-1.7399999999999984</v>
      </c>
      <c r="BQ11" s="182">
        <f t="shared" si="26"/>
        <v>3.6900000000000013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1040</v>
      </c>
      <c r="G12" s="16">
        <f>'[3]21'!G14</f>
        <v>0</v>
      </c>
      <c r="H12" s="17">
        <f t="shared" si="27"/>
        <v>1360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30.6</v>
      </c>
      <c r="AU12" s="8">
        <v>30.6</v>
      </c>
      <c r="AW12" s="208">
        <v>26.91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26.91</v>
      </c>
      <c r="BD12" s="208">
        <v>26.91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26.91</v>
      </c>
      <c r="BL12" s="8">
        <f t="shared" si="21"/>
        <v>30.6</v>
      </c>
      <c r="BM12" s="8">
        <f t="shared" si="22"/>
        <v>30.6</v>
      </c>
      <c r="BN12" s="8">
        <f t="shared" si="23"/>
        <v>26.91</v>
      </c>
      <c r="BO12" s="8">
        <f t="shared" si="24"/>
        <v>26.91</v>
      </c>
      <c r="BP12" s="182">
        <f t="shared" si="25"/>
        <v>3.6900000000000013</v>
      </c>
      <c r="BQ12" s="182">
        <f t="shared" si="26"/>
        <v>3.6900000000000013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1040</v>
      </c>
      <c r="G13" s="16">
        <f>'[3]21'!G15</f>
        <v>0</v>
      </c>
      <c r="H13" s="17">
        <f t="shared" si="27"/>
        <v>1360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30.6</v>
      </c>
      <c r="AU13" s="8">
        <v>30.6</v>
      </c>
      <c r="AW13" s="208">
        <v>26.91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26.91</v>
      </c>
      <c r="BD13" s="208">
        <v>26.91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26.91</v>
      </c>
      <c r="BL13" s="8">
        <f t="shared" si="21"/>
        <v>30.6</v>
      </c>
      <c r="BM13" s="8">
        <f t="shared" si="22"/>
        <v>30.6</v>
      </c>
      <c r="BN13" s="8">
        <f t="shared" si="23"/>
        <v>26.91</v>
      </c>
      <c r="BO13" s="8">
        <f t="shared" si="24"/>
        <v>26.91</v>
      </c>
      <c r="BP13" s="182">
        <f t="shared" si="25"/>
        <v>3.6900000000000013</v>
      </c>
      <c r="BQ13" s="182">
        <f t="shared" si="26"/>
        <v>3.6900000000000013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1040</v>
      </c>
      <c r="G14" s="16">
        <f>'[3]21'!G16</f>
        <v>0</v>
      </c>
      <c r="H14" s="17">
        <f t="shared" si="27"/>
        <v>1360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</v>
      </c>
      <c r="AU14" s="8">
        <v>30.6</v>
      </c>
      <c r="AW14" s="208">
        <v>26.91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26.91</v>
      </c>
      <c r="BD14" s="208">
        <v>26.91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26.91</v>
      </c>
      <c r="BL14" s="8">
        <f t="shared" si="21"/>
        <v>30.6</v>
      </c>
      <c r="BM14" s="8">
        <f t="shared" si="22"/>
        <v>30.6</v>
      </c>
      <c r="BN14" s="8">
        <f t="shared" si="23"/>
        <v>26.91</v>
      </c>
      <c r="BO14" s="8">
        <f t="shared" si="24"/>
        <v>26.91</v>
      </c>
      <c r="BP14" s="182">
        <f t="shared" si="25"/>
        <v>3.6900000000000013</v>
      </c>
      <c r="BQ14" s="182">
        <f t="shared" si="26"/>
        <v>3.6900000000000013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1040</v>
      </c>
      <c r="G15" s="16">
        <f>'[3]21'!G17</f>
        <v>0</v>
      </c>
      <c r="H15" s="17">
        <f t="shared" si="27"/>
        <v>1360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</v>
      </c>
      <c r="AU15" s="8">
        <v>30.6</v>
      </c>
      <c r="AW15" s="208">
        <v>26.91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26.91</v>
      </c>
      <c r="BD15" s="208">
        <v>26.91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26.91</v>
      </c>
      <c r="BL15" s="8">
        <f t="shared" si="21"/>
        <v>30.6</v>
      </c>
      <c r="BM15" s="8">
        <f t="shared" si="22"/>
        <v>30.6</v>
      </c>
      <c r="BN15" s="8">
        <f t="shared" si="23"/>
        <v>26.91</v>
      </c>
      <c r="BO15" s="8">
        <f t="shared" si="24"/>
        <v>26.91</v>
      </c>
      <c r="BP15" s="182">
        <f t="shared" si="25"/>
        <v>3.6900000000000013</v>
      </c>
      <c r="BQ15" s="182">
        <f t="shared" si="26"/>
        <v>3.6900000000000013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1040</v>
      </c>
      <c r="G16" s="16">
        <f>'[3]21'!G18</f>
        <v>0</v>
      </c>
      <c r="H16" s="17">
        <f t="shared" si="27"/>
        <v>1360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</v>
      </c>
      <c r="AU16" s="8">
        <v>30.6</v>
      </c>
      <c r="AW16" s="208">
        <v>26.91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26.91</v>
      </c>
      <c r="BD16" s="208">
        <v>26.91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26.91</v>
      </c>
      <c r="BL16" s="8">
        <f t="shared" si="21"/>
        <v>30.6</v>
      </c>
      <c r="BM16" s="8">
        <f t="shared" si="22"/>
        <v>30.6</v>
      </c>
      <c r="BN16" s="8">
        <f t="shared" si="23"/>
        <v>26.91</v>
      </c>
      <c r="BO16" s="8">
        <f t="shared" si="24"/>
        <v>26.91</v>
      </c>
      <c r="BP16" s="182">
        <f t="shared" si="25"/>
        <v>3.6900000000000013</v>
      </c>
      <c r="BQ16" s="182">
        <f t="shared" si="26"/>
        <v>3.6900000000000013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1040</v>
      </c>
      <c r="G17" s="16">
        <f>'[3]21'!G19</f>
        <v>0</v>
      </c>
      <c r="H17" s="17">
        <f t="shared" si="27"/>
        <v>1360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</v>
      </c>
      <c r="AU17" s="8">
        <v>30.6</v>
      </c>
      <c r="AW17" s="208">
        <v>26.91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26.91</v>
      </c>
      <c r="BD17" s="208">
        <v>26.91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26.91</v>
      </c>
      <c r="BL17" s="8">
        <f t="shared" si="21"/>
        <v>30.6</v>
      </c>
      <c r="BM17" s="8">
        <f t="shared" si="22"/>
        <v>30.6</v>
      </c>
      <c r="BN17" s="8">
        <f t="shared" si="23"/>
        <v>26.91</v>
      </c>
      <c r="BO17" s="8">
        <f t="shared" si="24"/>
        <v>26.91</v>
      </c>
      <c r="BP17" s="182">
        <f t="shared" si="25"/>
        <v>3.6900000000000013</v>
      </c>
      <c r="BQ17" s="182">
        <f t="shared" si="26"/>
        <v>3.6900000000000013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1040</v>
      </c>
      <c r="G18" s="16">
        <f>'[3]21'!G20</f>
        <v>0</v>
      </c>
      <c r="H18" s="17">
        <f t="shared" si="27"/>
        <v>1360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</v>
      </c>
      <c r="AU18" s="8">
        <v>30.6</v>
      </c>
      <c r="AW18" s="208">
        <v>26.91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26.91</v>
      </c>
      <c r="BD18" s="208">
        <v>26.91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26.91</v>
      </c>
      <c r="BL18" s="8">
        <f t="shared" si="21"/>
        <v>30.6</v>
      </c>
      <c r="BM18" s="8">
        <f t="shared" si="22"/>
        <v>30.6</v>
      </c>
      <c r="BN18" s="8">
        <f t="shared" si="23"/>
        <v>26.91</v>
      </c>
      <c r="BO18" s="8">
        <f t="shared" si="24"/>
        <v>26.91</v>
      </c>
      <c r="BP18" s="182">
        <f t="shared" si="25"/>
        <v>3.6900000000000013</v>
      </c>
      <c r="BQ18" s="182">
        <f t="shared" si="26"/>
        <v>3.6900000000000013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1040</v>
      </c>
      <c r="G19" s="16">
        <f>'[3]21'!G21</f>
        <v>0</v>
      </c>
      <c r="H19" s="17">
        <f t="shared" si="27"/>
        <v>1360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</v>
      </c>
      <c r="AU19" s="8">
        <v>30.6</v>
      </c>
      <c r="AW19" s="208">
        <v>26.91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26.91</v>
      </c>
      <c r="BD19" s="208">
        <v>26.91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26.91</v>
      </c>
      <c r="BL19" s="8">
        <f t="shared" si="21"/>
        <v>30.6</v>
      </c>
      <c r="BM19" s="8">
        <f t="shared" si="22"/>
        <v>30.6</v>
      </c>
      <c r="BN19" s="8">
        <f t="shared" si="23"/>
        <v>26.91</v>
      </c>
      <c r="BO19" s="8">
        <f t="shared" si="24"/>
        <v>26.91</v>
      </c>
      <c r="BP19" s="182">
        <f t="shared" si="25"/>
        <v>3.6900000000000013</v>
      </c>
      <c r="BQ19" s="182">
        <f t="shared" si="26"/>
        <v>3.6900000000000013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1040</v>
      </c>
      <c r="G20" s="16">
        <f>'[3]21'!G22</f>
        <v>0</v>
      </c>
      <c r="H20" s="17">
        <f t="shared" si="27"/>
        <v>1360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30.6</v>
      </c>
      <c r="AU20" s="8">
        <v>30.6</v>
      </c>
      <c r="AW20" s="208">
        <v>26.33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26.33</v>
      </c>
      <c r="BD20" s="208">
        <v>32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32</v>
      </c>
      <c r="BL20" s="8">
        <f t="shared" si="21"/>
        <v>30.6</v>
      </c>
      <c r="BM20" s="8">
        <f t="shared" si="22"/>
        <v>30.6</v>
      </c>
      <c r="BN20" s="8">
        <f t="shared" si="23"/>
        <v>26.33</v>
      </c>
      <c r="BO20" s="8">
        <f t="shared" si="24"/>
        <v>32</v>
      </c>
      <c r="BP20" s="182">
        <f t="shared" si="25"/>
        <v>4.2700000000000031</v>
      </c>
      <c r="BQ20" s="182">
        <f t="shared" si="26"/>
        <v>-1.3999999999999986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1040</v>
      </c>
      <c r="G21" s="16">
        <f>'[3]21'!G23</f>
        <v>0</v>
      </c>
      <c r="H21" s="17">
        <f t="shared" si="27"/>
        <v>1360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30.6</v>
      </c>
      <c r="AU21" s="8">
        <v>30.6</v>
      </c>
      <c r="AW21" s="208">
        <v>26.33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26.33</v>
      </c>
      <c r="BD21" s="208">
        <v>32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32</v>
      </c>
      <c r="BL21" s="8">
        <f t="shared" si="21"/>
        <v>30.6</v>
      </c>
      <c r="BM21" s="8">
        <f t="shared" si="22"/>
        <v>30.6</v>
      </c>
      <c r="BN21" s="8">
        <f t="shared" si="23"/>
        <v>26.33</v>
      </c>
      <c r="BO21" s="8">
        <f t="shared" si="24"/>
        <v>32</v>
      </c>
      <c r="BP21" s="182">
        <f t="shared" si="25"/>
        <v>4.2700000000000031</v>
      </c>
      <c r="BQ21" s="182">
        <f t="shared" si="26"/>
        <v>-1.3999999999999986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1040</v>
      </c>
      <c r="G22" s="16">
        <f>'[3]21'!G24</f>
        <v>0</v>
      </c>
      <c r="H22" s="17">
        <f t="shared" si="27"/>
        <v>1360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30.6</v>
      </c>
      <c r="AU22" s="8">
        <v>30.6</v>
      </c>
      <c r="AW22" s="208">
        <v>26.33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26.33</v>
      </c>
      <c r="BD22" s="208">
        <v>32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32</v>
      </c>
      <c r="BL22" s="8">
        <f t="shared" si="21"/>
        <v>30.6</v>
      </c>
      <c r="BM22" s="8">
        <f t="shared" si="22"/>
        <v>30.6</v>
      </c>
      <c r="BN22" s="8">
        <f t="shared" si="23"/>
        <v>26.33</v>
      </c>
      <c r="BO22" s="8">
        <f t="shared" si="24"/>
        <v>32</v>
      </c>
      <c r="BP22" s="182">
        <f t="shared" si="25"/>
        <v>4.2700000000000031</v>
      </c>
      <c r="BQ22" s="182">
        <f t="shared" si="26"/>
        <v>-1.3999999999999986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1040</v>
      </c>
      <c r="G23" s="16">
        <f>'[3]21'!G25</f>
        <v>0</v>
      </c>
      <c r="H23" s="17">
        <f t="shared" si="27"/>
        <v>1360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30.6</v>
      </c>
      <c r="AU23" s="8">
        <v>30.6</v>
      </c>
      <c r="AW23" s="208">
        <v>32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32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30.6</v>
      </c>
      <c r="BM23" s="8">
        <f t="shared" si="22"/>
        <v>30.6</v>
      </c>
      <c r="BN23" s="8">
        <f t="shared" si="23"/>
        <v>32</v>
      </c>
      <c r="BO23" s="8">
        <f t="shared" si="24"/>
        <v>32</v>
      </c>
      <c r="BP23" s="182">
        <f t="shared" si="25"/>
        <v>-1.3999999999999986</v>
      </c>
      <c r="BQ23" s="182">
        <f t="shared" si="26"/>
        <v>-1.3999999999999986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1040</v>
      </c>
      <c r="G24" s="16">
        <f>'[3]21'!G26</f>
        <v>0</v>
      </c>
      <c r="H24" s="17">
        <f t="shared" si="27"/>
        <v>1360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30.6</v>
      </c>
      <c r="AU24" s="8">
        <v>30.6</v>
      </c>
      <c r="AW24" s="208">
        <v>32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32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30.6</v>
      </c>
      <c r="BM24" s="8">
        <f t="shared" si="22"/>
        <v>30.6</v>
      </c>
      <c r="BN24" s="8">
        <f t="shared" si="23"/>
        <v>32</v>
      </c>
      <c r="BO24" s="8">
        <f t="shared" si="24"/>
        <v>32</v>
      </c>
      <c r="BP24" s="182">
        <f t="shared" si="25"/>
        <v>-1.3999999999999986</v>
      </c>
      <c r="BQ24" s="182">
        <f t="shared" si="26"/>
        <v>-1.3999999999999986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1040</v>
      </c>
      <c r="G25" s="16">
        <f>'[3]21'!G27</f>
        <v>0</v>
      </c>
      <c r="H25" s="17">
        <f t="shared" si="27"/>
        <v>1360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</v>
      </c>
      <c r="AU25" s="8">
        <v>30.6</v>
      </c>
      <c r="AW25" s="208">
        <v>32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32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30.6</v>
      </c>
      <c r="BM25" s="8">
        <f t="shared" si="22"/>
        <v>30.6</v>
      </c>
      <c r="BN25" s="8">
        <f t="shared" si="23"/>
        <v>32</v>
      </c>
      <c r="BO25" s="8">
        <f t="shared" si="24"/>
        <v>32</v>
      </c>
      <c r="BP25" s="182">
        <f t="shared" si="25"/>
        <v>-1.3999999999999986</v>
      </c>
      <c r="BQ25" s="182">
        <f t="shared" si="26"/>
        <v>-1.3999999999999986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1040</v>
      </c>
      <c r="G26" s="16">
        <f>'[3]21'!G28</f>
        <v>0</v>
      </c>
      <c r="H26" s="17">
        <f t="shared" si="27"/>
        <v>1360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</v>
      </c>
      <c r="AU26" s="8">
        <v>30.6</v>
      </c>
      <c r="AW26" s="208">
        <v>32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32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30.6</v>
      </c>
      <c r="BM26" s="8">
        <f t="shared" si="22"/>
        <v>30.6</v>
      </c>
      <c r="BN26" s="8">
        <f t="shared" si="23"/>
        <v>32</v>
      </c>
      <c r="BO26" s="8">
        <f t="shared" si="24"/>
        <v>32</v>
      </c>
      <c r="BP26" s="182">
        <f t="shared" si="25"/>
        <v>-1.3999999999999986</v>
      </c>
      <c r="BQ26" s="182">
        <f t="shared" si="26"/>
        <v>-1.3999999999999986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1040</v>
      </c>
      <c r="G27" s="16">
        <f>'[3]21'!G29</f>
        <v>0</v>
      </c>
      <c r="H27" s="17">
        <f t="shared" si="27"/>
        <v>1360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30.6</v>
      </c>
      <c r="AU27" s="8">
        <v>30.6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30.6</v>
      </c>
      <c r="BM27" s="8">
        <f t="shared" si="22"/>
        <v>30.6</v>
      </c>
      <c r="BN27" s="8">
        <f t="shared" si="23"/>
        <v>32</v>
      </c>
      <c r="BO27" s="8">
        <f t="shared" si="24"/>
        <v>32</v>
      </c>
      <c r="BP27" s="182">
        <f t="shared" si="25"/>
        <v>-1.3999999999999986</v>
      </c>
      <c r="BQ27" s="182">
        <f t="shared" si="26"/>
        <v>-1.3999999999999986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1040</v>
      </c>
      <c r="G28" s="16">
        <f>'[3]21'!G30</f>
        <v>0</v>
      </c>
      <c r="H28" s="17">
        <f t="shared" si="27"/>
        <v>1360</v>
      </c>
      <c r="I28" s="15">
        <f>'[3]21'!J30</f>
        <v>278.51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278.51</v>
      </c>
      <c r="P28" s="18">
        <f>frq!C28</f>
        <v>1</v>
      </c>
      <c r="Q28" s="15">
        <f t="shared" si="29"/>
        <v>278.51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278.51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214.51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214.51</v>
      </c>
      <c r="AT28" s="8">
        <v>30.6</v>
      </c>
      <c r="AU28" s="8">
        <v>30.6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30.6</v>
      </c>
      <c r="BM28" s="8">
        <f t="shared" si="22"/>
        <v>30.6</v>
      </c>
      <c r="BN28" s="8">
        <f t="shared" si="23"/>
        <v>32</v>
      </c>
      <c r="BO28" s="8">
        <f t="shared" si="24"/>
        <v>32</v>
      </c>
      <c r="BP28" s="182">
        <f t="shared" si="25"/>
        <v>-1.3999999999999986</v>
      </c>
      <c r="BQ28" s="182">
        <f t="shared" si="26"/>
        <v>-1.3999999999999986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1040</v>
      </c>
      <c r="G29" s="16">
        <f>'[3]21'!G31</f>
        <v>0</v>
      </c>
      <c r="H29" s="17">
        <f t="shared" si="27"/>
        <v>1360</v>
      </c>
      <c r="I29" s="15">
        <f>'[3]21'!J31</f>
        <v>312.036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312.036</v>
      </c>
      <c r="P29" s="18">
        <f>frq!C29</f>
        <v>1</v>
      </c>
      <c r="Q29" s="15">
        <f t="shared" si="29"/>
        <v>312.036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248.036</v>
      </c>
      <c r="AT29" s="8">
        <v>30.6</v>
      </c>
      <c r="AU29" s="8">
        <v>30.6</v>
      </c>
      <c r="AW29" s="208">
        <v>32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32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30.6</v>
      </c>
      <c r="BM29" s="8">
        <f t="shared" si="22"/>
        <v>30.6</v>
      </c>
      <c r="BN29" s="8">
        <f t="shared" si="23"/>
        <v>32</v>
      </c>
      <c r="BO29" s="8">
        <f t="shared" si="24"/>
        <v>32</v>
      </c>
      <c r="BP29" s="182">
        <f t="shared" si="25"/>
        <v>-1.3999999999999986</v>
      </c>
      <c r="BQ29" s="182">
        <f t="shared" si="26"/>
        <v>-1.3999999999999986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1040</v>
      </c>
      <c r="G30" s="16">
        <f>'[3]21'!G32</f>
        <v>0</v>
      </c>
      <c r="H30" s="17">
        <f t="shared" si="27"/>
        <v>1360</v>
      </c>
      <c r="I30" s="15">
        <f>'[3]21'!J32</f>
        <v>312.036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312.036</v>
      </c>
      <c r="P30" s="18">
        <f>frq!C30</f>
        <v>1</v>
      </c>
      <c r="Q30" s="15">
        <f t="shared" si="29"/>
        <v>312.036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248.036</v>
      </c>
      <c r="AT30" s="8">
        <v>30.6</v>
      </c>
      <c r="AU30" s="8">
        <v>30.6</v>
      </c>
      <c r="AW30" s="208">
        <v>32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32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30.6</v>
      </c>
      <c r="BM30" s="8">
        <f t="shared" si="22"/>
        <v>30.6</v>
      </c>
      <c r="BN30" s="8">
        <f t="shared" si="23"/>
        <v>32</v>
      </c>
      <c r="BO30" s="8">
        <f t="shared" si="24"/>
        <v>32</v>
      </c>
      <c r="BP30" s="182">
        <f t="shared" si="25"/>
        <v>-1.3999999999999986</v>
      </c>
      <c r="BQ30" s="182">
        <f t="shared" si="26"/>
        <v>-1.3999999999999986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1040</v>
      </c>
      <c r="G31" s="16">
        <f>'[3]21'!G33</f>
        <v>0</v>
      </c>
      <c r="H31" s="17">
        <f t="shared" si="27"/>
        <v>1360</v>
      </c>
      <c r="I31" s="15">
        <f>'[3]21'!J33</f>
        <v>320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</v>
      </c>
      <c r="AU31" s="8">
        <v>30.6</v>
      </c>
      <c r="AW31" s="208">
        <v>32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32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30.6</v>
      </c>
      <c r="BM31" s="8">
        <f t="shared" si="22"/>
        <v>30.6</v>
      </c>
      <c r="BN31" s="8">
        <f t="shared" si="23"/>
        <v>32</v>
      </c>
      <c r="BO31" s="8">
        <f t="shared" si="24"/>
        <v>32</v>
      </c>
      <c r="BP31" s="182">
        <f t="shared" si="25"/>
        <v>-1.3999999999999986</v>
      </c>
      <c r="BQ31" s="182">
        <f t="shared" si="26"/>
        <v>-1.3999999999999986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1040</v>
      </c>
      <c r="G32" s="16">
        <f>'[3]21'!G34</f>
        <v>0</v>
      </c>
      <c r="H32" s="17">
        <f t="shared" si="27"/>
        <v>1360</v>
      </c>
      <c r="I32" s="15">
        <f>'[3]21'!J34</f>
        <v>320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</v>
      </c>
      <c r="AU32" s="8">
        <v>30.6</v>
      </c>
      <c r="AW32" s="208">
        <v>32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32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30.6</v>
      </c>
      <c r="BM32" s="8">
        <f t="shared" si="22"/>
        <v>30.6</v>
      </c>
      <c r="BN32" s="8">
        <f t="shared" si="23"/>
        <v>32</v>
      </c>
      <c r="BO32" s="8">
        <f t="shared" si="24"/>
        <v>32</v>
      </c>
      <c r="BP32" s="182">
        <f t="shared" si="25"/>
        <v>-1.3999999999999986</v>
      </c>
      <c r="BQ32" s="182">
        <f t="shared" si="26"/>
        <v>-1.3999999999999986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1040</v>
      </c>
      <c r="G33" s="16">
        <f>'[3]21'!G35</f>
        <v>0</v>
      </c>
      <c r="H33" s="17">
        <f t="shared" si="27"/>
        <v>1360</v>
      </c>
      <c r="I33" s="15">
        <f>'[3]21'!J35</f>
        <v>320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</v>
      </c>
      <c r="AU33" s="8">
        <v>30.6</v>
      </c>
      <c r="AW33" s="208">
        <v>32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32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30.6</v>
      </c>
      <c r="BM33" s="8">
        <f t="shared" si="22"/>
        <v>30.6</v>
      </c>
      <c r="BN33" s="8">
        <f t="shared" si="23"/>
        <v>32</v>
      </c>
      <c r="BO33" s="8">
        <f t="shared" si="24"/>
        <v>32</v>
      </c>
      <c r="BP33" s="182">
        <f t="shared" si="25"/>
        <v>-1.3999999999999986</v>
      </c>
      <c r="BQ33" s="182">
        <f t="shared" si="26"/>
        <v>-1.3999999999999986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1040</v>
      </c>
      <c r="G34" s="16">
        <f>'[3]21'!G36</f>
        <v>0</v>
      </c>
      <c r="H34" s="17">
        <f t="shared" si="27"/>
        <v>1360</v>
      </c>
      <c r="I34" s="15">
        <f>'[3]21'!J36</f>
        <v>320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</v>
      </c>
      <c r="AU34" s="8">
        <v>30.6</v>
      </c>
      <c r="AW34" s="208">
        <v>32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32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30.6</v>
      </c>
      <c r="BM34" s="8">
        <f t="shared" si="22"/>
        <v>30.6</v>
      </c>
      <c r="BN34" s="8">
        <f t="shared" si="23"/>
        <v>32</v>
      </c>
      <c r="BO34" s="8">
        <f t="shared" si="24"/>
        <v>32</v>
      </c>
      <c r="BP34" s="182">
        <f t="shared" si="25"/>
        <v>-1.3999999999999986</v>
      </c>
      <c r="BQ34" s="182">
        <f t="shared" si="26"/>
        <v>-1.3999999999999986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1040</v>
      </c>
      <c r="G35" s="16">
        <f>'[3]21'!G37</f>
        <v>0</v>
      </c>
      <c r="H35" s="17">
        <f t="shared" si="27"/>
        <v>1360</v>
      </c>
      <c r="I35" s="15">
        <f>'[3]21'!J37</f>
        <v>320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</v>
      </c>
      <c r="AU35" s="8">
        <v>30.6</v>
      </c>
      <c r="AW35" s="208">
        <v>32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32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30.6</v>
      </c>
      <c r="BM35" s="8">
        <f t="shared" si="22"/>
        <v>30.6</v>
      </c>
      <c r="BN35" s="8">
        <f t="shared" si="23"/>
        <v>32</v>
      </c>
      <c r="BO35" s="8">
        <f t="shared" si="24"/>
        <v>32</v>
      </c>
      <c r="BP35" s="182">
        <f t="shared" si="25"/>
        <v>-1.3999999999999986</v>
      </c>
      <c r="BQ35" s="182">
        <f t="shared" si="26"/>
        <v>-1.3999999999999986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1040</v>
      </c>
      <c r="G36" s="16">
        <f>'[3]21'!G38</f>
        <v>0</v>
      </c>
      <c r="H36" s="17">
        <f t="shared" si="27"/>
        <v>1360</v>
      </c>
      <c r="I36" s="15">
        <f>'[3]21'!J38</f>
        <v>320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</v>
      </c>
      <c r="AU36" s="8">
        <v>30.6</v>
      </c>
      <c r="AW36" s="208">
        <v>32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32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30.6</v>
      </c>
      <c r="BM36" s="8">
        <f t="shared" si="22"/>
        <v>30.6</v>
      </c>
      <c r="BN36" s="8">
        <f t="shared" si="23"/>
        <v>32</v>
      </c>
      <c r="BO36" s="8">
        <f t="shared" si="24"/>
        <v>32</v>
      </c>
      <c r="BP36" s="182">
        <f t="shared" si="25"/>
        <v>-1.3999999999999986</v>
      </c>
      <c r="BQ36" s="182">
        <f t="shared" si="26"/>
        <v>-1.3999999999999986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1040</v>
      </c>
      <c r="G37" s="16">
        <f>'[3]21'!G39</f>
        <v>0</v>
      </c>
      <c r="H37" s="17">
        <f t="shared" si="27"/>
        <v>1360</v>
      </c>
      <c r="I37" s="15">
        <f>'[3]21'!J39</f>
        <v>320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</v>
      </c>
      <c r="AU37" s="8">
        <v>30.6</v>
      </c>
      <c r="AW37" s="208">
        <v>32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32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30.6</v>
      </c>
      <c r="BM37" s="8">
        <f t="shared" si="22"/>
        <v>30.6</v>
      </c>
      <c r="BN37" s="8">
        <f t="shared" si="23"/>
        <v>32</v>
      </c>
      <c r="BO37" s="8">
        <f t="shared" si="24"/>
        <v>32</v>
      </c>
      <c r="BP37" s="182">
        <f t="shared" si="25"/>
        <v>-1.3999999999999986</v>
      </c>
      <c r="BQ37" s="182">
        <f t="shared" si="26"/>
        <v>-1.3999999999999986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1040</v>
      </c>
      <c r="G38" s="16">
        <f>'[3]21'!G40</f>
        <v>0</v>
      </c>
      <c r="H38" s="17">
        <f t="shared" si="27"/>
        <v>1360</v>
      </c>
      <c r="I38" s="15">
        <f>'[3]21'!J40</f>
        <v>320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</v>
      </c>
      <c r="AU38" s="8">
        <v>30.6</v>
      </c>
      <c r="AW38" s="208">
        <v>32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32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30.6</v>
      </c>
      <c r="BM38" s="8">
        <f t="shared" si="22"/>
        <v>30.6</v>
      </c>
      <c r="BN38" s="8">
        <f t="shared" si="23"/>
        <v>32</v>
      </c>
      <c r="BO38" s="8">
        <f t="shared" si="24"/>
        <v>32</v>
      </c>
      <c r="BP38" s="182">
        <f t="shared" si="25"/>
        <v>-1.3999999999999986</v>
      </c>
      <c r="BQ38" s="182">
        <f t="shared" si="26"/>
        <v>-1.3999999999999986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1040</v>
      </c>
      <c r="G39" s="16">
        <f>'[3]21'!G41</f>
        <v>0</v>
      </c>
      <c r="H39" s="17">
        <f t="shared" si="27"/>
        <v>1360</v>
      </c>
      <c r="I39" s="15">
        <f>'[3]21'!J41</f>
        <v>320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</v>
      </c>
      <c r="AU39" s="8">
        <v>30.6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30.6</v>
      </c>
      <c r="BM39" s="8">
        <f t="shared" si="22"/>
        <v>30.6</v>
      </c>
      <c r="BN39" s="8">
        <f t="shared" si="23"/>
        <v>32</v>
      </c>
      <c r="BO39" s="8">
        <f t="shared" si="24"/>
        <v>32</v>
      </c>
      <c r="BP39" s="182">
        <f t="shared" si="25"/>
        <v>-1.3999999999999986</v>
      </c>
      <c r="BQ39" s="182">
        <f t="shared" si="26"/>
        <v>-1.3999999999999986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1040</v>
      </c>
      <c r="G40" s="16">
        <f>'[3]21'!G42</f>
        <v>0</v>
      </c>
      <c r="H40" s="17">
        <f t="shared" si="27"/>
        <v>1360</v>
      </c>
      <c r="I40" s="15">
        <f>'[3]21'!J42</f>
        <v>320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</v>
      </c>
      <c r="AU40" s="8">
        <v>30.6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30.6</v>
      </c>
      <c r="BM40" s="8">
        <f t="shared" si="22"/>
        <v>30.6</v>
      </c>
      <c r="BN40" s="8">
        <f t="shared" si="23"/>
        <v>32</v>
      </c>
      <c r="BO40" s="8">
        <f t="shared" si="24"/>
        <v>32</v>
      </c>
      <c r="BP40" s="182">
        <f t="shared" si="25"/>
        <v>-1.3999999999999986</v>
      </c>
      <c r="BQ40" s="182">
        <f t="shared" si="26"/>
        <v>-1.3999999999999986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1040</v>
      </c>
      <c r="G41" s="16">
        <f>'[3]21'!G43</f>
        <v>0</v>
      </c>
      <c r="H41" s="17">
        <f t="shared" si="27"/>
        <v>1360</v>
      </c>
      <c r="I41" s="15">
        <f>'[3]21'!J43</f>
        <v>315.42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315.42</v>
      </c>
      <c r="P41" s="18">
        <f>frq!C41</f>
        <v>1</v>
      </c>
      <c r="Q41" s="15">
        <f t="shared" si="29"/>
        <v>315.42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315.42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251.42000000000002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251.42000000000002</v>
      </c>
      <c r="AT41" s="8">
        <v>30.6</v>
      </c>
      <c r="AU41" s="8">
        <v>30.6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30.6</v>
      </c>
      <c r="BM41" s="8">
        <f t="shared" si="22"/>
        <v>30.6</v>
      </c>
      <c r="BN41" s="8">
        <f t="shared" si="23"/>
        <v>32</v>
      </c>
      <c r="BO41" s="8">
        <f t="shared" si="24"/>
        <v>32</v>
      </c>
      <c r="BP41" s="182">
        <f t="shared" si="25"/>
        <v>-1.3999999999999986</v>
      </c>
      <c r="BQ41" s="182">
        <f t="shared" si="26"/>
        <v>-1.3999999999999986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1040</v>
      </c>
      <c r="G42" s="16">
        <f>'[3]21'!G44</f>
        <v>0</v>
      </c>
      <c r="H42" s="17">
        <f t="shared" si="27"/>
        <v>1360</v>
      </c>
      <c r="I42" s="15">
        <f>'[3]21'!J44</f>
        <v>314.42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314.42</v>
      </c>
      <c r="P42" s="18">
        <f>frq!C42</f>
        <v>1</v>
      </c>
      <c r="Q42" s="15">
        <f t="shared" si="29"/>
        <v>314.42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314.42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250.42000000000002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250.42000000000002</v>
      </c>
      <c r="AT42" s="8">
        <v>30.6</v>
      </c>
      <c r="AU42" s="8">
        <v>30.6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30.6</v>
      </c>
      <c r="BM42" s="8">
        <f t="shared" si="22"/>
        <v>30.6</v>
      </c>
      <c r="BN42" s="8">
        <f t="shared" si="23"/>
        <v>32</v>
      </c>
      <c r="BO42" s="8">
        <f t="shared" si="24"/>
        <v>32</v>
      </c>
      <c r="BP42" s="182">
        <f t="shared" si="25"/>
        <v>-1.3999999999999986</v>
      </c>
      <c r="BQ42" s="182">
        <f t="shared" si="26"/>
        <v>-1.3999999999999986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1040</v>
      </c>
      <c r="G43" s="16">
        <f>'[3]21'!G45</f>
        <v>0</v>
      </c>
      <c r="H43" s="17">
        <f t="shared" si="27"/>
        <v>1360</v>
      </c>
      <c r="I43" s="15">
        <f>'[3]21'!J45</f>
        <v>287.42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287.42</v>
      </c>
      <c r="P43" s="18">
        <f>frq!C43</f>
        <v>1</v>
      </c>
      <c r="Q43" s="15">
        <f t="shared" si="29"/>
        <v>287.42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287.42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223.42000000000002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223.42000000000002</v>
      </c>
      <c r="AT43" s="8">
        <v>30.6</v>
      </c>
      <c r="AU43" s="8">
        <v>30.6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30.6</v>
      </c>
      <c r="BM43" s="8">
        <f t="shared" si="22"/>
        <v>30.6</v>
      </c>
      <c r="BN43" s="8">
        <f t="shared" si="23"/>
        <v>32</v>
      </c>
      <c r="BO43" s="8">
        <f t="shared" si="24"/>
        <v>32</v>
      </c>
      <c r="BP43" s="182">
        <f t="shared" si="25"/>
        <v>-1.3999999999999986</v>
      </c>
      <c r="BQ43" s="182">
        <f t="shared" si="26"/>
        <v>-1.3999999999999986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1040</v>
      </c>
      <c r="G44" s="16">
        <f>'[3]21'!G46</f>
        <v>0</v>
      </c>
      <c r="H44" s="17">
        <f t="shared" si="27"/>
        <v>1360</v>
      </c>
      <c r="I44" s="15">
        <f>'[3]21'!J46</f>
        <v>287.42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287.42</v>
      </c>
      <c r="P44" s="18">
        <f>frq!C44</f>
        <v>1</v>
      </c>
      <c r="Q44" s="15">
        <f t="shared" si="29"/>
        <v>287.42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287.42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223.42000000000002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223.42000000000002</v>
      </c>
      <c r="AT44" s="8">
        <v>30.6</v>
      </c>
      <c r="AU44" s="8">
        <v>25.17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30.6</v>
      </c>
      <c r="BM44" s="8">
        <f t="shared" si="22"/>
        <v>25.17</v>
      </c>
      <c r="BN44" s="8">
        <f t="shared" si="23"/>
        <v>32</v>
      </c>
      <c r="BO44" s="8">
        <f t="shared" si="24"/>
        <v>32</v>
      </c>
      <c r="BP44" s="182">
        <f t="shared" si="25"/>
        <v>-1.3999999999999986</v>
      </c>
      <c r="BQ44" s="182">
        <f t="shared" si="26"/>
        <v>-6.8299999999999983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1040</v>
      </c>
      <c r="G45" s="16">
        <f>'[3]21'!G47</f>
        <v>0</v>
      </c>
      <c r="H45" s="17">
        <f t="shared" si="27"/>
        <v>1360</v>
      </c>
      <c r="I45" s="15">
        <f>'[3]21'!J47</f>
        <v>287.42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287.42</v>
      </c>
      <c r="P45" s="18">
        <f>frq!C45</f>
        <v>1</v>
      </c>
      <c r="Q45" s="15">
        <f t="shared" si="29"/>
        <v>287.42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287.42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223.42000000000002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223.42000000000002</v>
      </c>
      <c r="AT45" s="8">
        <v>30.6</v>
      </c>
      <c r="AU45" s="8">
        <v>25.17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32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32</v>
      </c>
      <c r="BL45" s="8">
        <f t="shared" si="21"/>
        <v>30.6</v>
      </c>
      <c r="BM45" s="8">
        <f t="shared" si="22"/>
        <v>25.17</v>
      </c>
      <c r="BN45" s="8">
        <f t="shared" si="23"/>
        <v>32</v>
      </c>
      <c r="BO45" s="8">
        <f t="shared" si="24"/>
        <v>32</v>
      </c>
      <c r="BP45" s="182">
        <f t="shared" si="25"/>
        <v>-1.3999999999999986</v>
      </c>
      <c r="BQ45" s="182">
        <f t="shared" si="26"/>
        <v>-6.8299999999999983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1040</v>
      </c>
      <c r="G46" s="16">
        <f>'[3]21'!G48</f>
        <v>0</v>
      </c>
      <c r="H46" s="17">
        <f t="shared" si="27"/>
        <v>1360</v>
      </c>
      <c r="I46" s="15">
        <f>'[3]21'!J48</f>
        <v>287.42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287.42</v>
      </c>
      <c r="P46" s="18">
        <f>frq!C46</f>
        <v>1</v>
      </c>
      <c r="Q46" s="15">
        <f t="shared" si="29"/>
        <v>287.42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287.42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223.42000000000002</v>
      </c>
      <c r="AT46" s="8">
        <v>30.6</v>
      </c>
      <c r="AU46" s="8">
        <v>17.66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32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32</v>
      </c>
      <c r="BL46" s="8">
        <f t="shared" si="21"/>
        <v>30.6</v>
      </c>
      <c r="BM46" s="8">
        <f t="shared" si="22"/>
        <v>17.66</v>
      </c>
      <c r="BN46" s="8">
        <f t="shared" si="23"/>
        <v>32</v>
      </c>
      <c r="BO46" s="8">
        <f t="shared" si="24"/>
        <v>32</v>
      </c>
      <c r="BP46" s="182">
        <f t="shared" si="25"/>
        <v>-1.3999999999999986</v>
      </c>
      <c r="BQ46" s="182">
        <f t="shared" si="26"/>
        <v>-14.34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1040</v>
      </c>
      <c r="G47" s="16">
        <f>'[3]21'!G49</f>
        <v>0</v>
      </c>
      <c r="H47" s="17">
        <f t="shared" si="27"/>
        <v>1360</v>
      </c>
      <c r="I47" s="15">
        <f>'[3]21'!J49</f>
        <v>287.42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287.42</v>
      </c>
      <c r="P47" s="18">
        <f>frq!C47</f>
        <v>1</v>
      </c>
      <c r="Q47" s="15">
        <f t="shared" si="29"/>
        <v>287.42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287.42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223.42000000000002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223.42000000000002</v>
      </c>
      <c r="AT47" s="8">
        <v>30.6</v>
      </c>
      <c r="AU47" s="8">
        <v>17.66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32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32</v>
      </c>
      <c r="BL47" s="8">
        <f t="shared" si="21"/>
        <v>30.6</v>
      </c>
      <c r="BM47" s="8">
        <f t="shared" si="22"/>
        <v>17.66</v>
      </c>
      <c r="BN47" s="8">
        <f t="shared" si="23"/>
        <v>32</v>
      </c>
      <c r="BO47" s="8">
        <f t="shared" si="24"/>
        <v>32</v>
      </c>
      <c r="BP47" s="182">
        <f t="shared" si="25"/>
        <v>-1.3999999999999986</v>
      </c>
      <c r="BQ47" s="182">
        <f t="shared" si="26"/>
        <v>-14.34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1040</v>
      </c>
      <c r="G48" s="16">
        <f>'[3]21'!G50</f>
        <v>0</v>
      </c>
      <c r="H48" s="17">
        <f t="shared" si="27"/>
        <v>1360</v>
      </c>
      <c r="I48" s="15">
        <f>'[3]21'!J50</f>
        <v>287.42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287.42</v>
      </c>
      <c r="P48" s="18">
        <f>frq!C48</f>
        <v>1</v>
      </c>
      <c r="Q48" s="15">
        <f t="shared" si="29"/>
        <v>287.42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287.42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223.42000000000002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223.42000000000002</v>
      </c>
      <c r="AT48" s="8">
        <v>30.6</v>
      </c>
      <c r="AU48" s="8">
        <v>17.66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32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32</v>
      </c>
      <c r="BL48" s="8">
        <f t="shared" si="21"/>
        <v>30.6</v>
      </c>
      <c r="BM48" s="8">
        <f t="shared" si="22"/>
        <v>17.66</v>
      </c>
      <c r="BN48" s="8">
        <f t="shared" si="23"/>
        <v>32</v>
      </c>
      <c r="BO48" s="8">
        <f t="shared" si="24"/>
        <v>32</v>
      </c>
      <c r="BP48" s="182">
        <f t="shared" si="25"/>
        <v>-1.3999999999999986</v>
      </c>
      <c r="BQ48" s="182">
        <f t="shared" si="26"/>
        <v>-14.34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1040</v>
      </c>
      <c r="G49" s="16">
        <f>'[3]21'!G51</f>
        <v>0</v>
      </c>
      <c r="H49" s="17">
        <f t="shared" si="27"/>
        <v>1360</v>
      </c>
      <c r="I49" s="15">
        <f>'[3]21'!J51</f>
        <v>287.42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287.42</v>
      </c>
      <c r="P49" s="18">
        <f>frq!C49</f>
        <v>1</v>
      </c>
      <c r="Q49" s="15">
        <f t="shared" si="29"/>
        <v>287.42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223.42000000000002</v>
      </c>
      <c r="AT49" s="8">
        <v>30.6</v>
      </c>
      <c r="AU49" s="8">
        <v>17.66</v>
      </c>
      <c r="AW49" s="208">
        <v>32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32</v>
      </c>
      <c r="BD49" s="208">
        <v>32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32</v>
      </c>
      <c r="BL49" s="8">
        <f t="shared" si="21"/>
        <v>30.6</v>
      </c>
      <c r="BM49" s="8">
        <f t="shared" si="22"/>
        <v>17.66</v>
      </c>
      <c r="BN49" s="8">
        <f t="shared" si="23"/>
        <v>32</v>
      </c>
      <c r="BO49" s="8">
        <f t="shared" si="24"/>
        <v>32</v>
      </c>
      <c r="BP49" s="182">
        <f t="shared" si="25"/>
        <v>-1.3999999999999986</v>
      </c>
      <c r="BQ49" s="182">
        <f t="shared" si="26"/>
        <v>-14.34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1040</v>
      </c>
      <c r="G50" s="16">
        <f>'[3]21'!G52</f>
        <v>0</v>
      </c>
      <c r="H50" s="17">
        <f t="shared" si="27"/>
        <v>1360</v>
      </c>
      <c r="I50" s="15">
        <f>'[3]21'!J52</f>
        <v>287.42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287.42</v>
      </c>
      <c r="P50" s="18">
        <f>frq!C50</f>
        <v>1</v>
      </c>
      <c r="Q50" s="15">
        <f t="shared" si="29"/>
        <v>287.42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223.42000000000002</v>
      </c>
      <c r="AT50" s="8">
        <v>30.6</v>
      </c>
      <c r="AU50" s="8">
        <v>17.66</v>
      </c>
      <c r="AW50" s="208">
        <v>32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32</v>
      </c>
      <c r="BD50" s="208">
        <v>32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32</v>
      </c>
      <c r="BL50" s="8">
        <f t="shared" si="21"/>
        <v>30.6</v>
      </c>
      <c r="BM50" s="8">
        <f t="shared" si="22"/>
        <v>17.66</v>
      </c>
      <c r="BN50" s="8">
        <f t="shared" si="23"/>
        <v>32</v>
      </c>
      <c r="BO50" s="8">
        <f t="shared" si="24"/>
        <v>32</v>
      </c>
      <c r="BP50" s="182">
        <f t="shared" si="25"/>
        <v>-1.3999999999999986</v>
      </c>
      <c r="BQ50" s="182">
        <f t="shared" si="26"/>
        <v>-14.34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1020</v>
      </c>
      <c r="G51" s="16">
        <f>'[3]21'!G53</f>
        <v>0</v>
      </c>
      <c r="H51" s="17">
        <f t="shared" si="27"/>
        <v>1340</v>
      </c>
      <c r="I51" s="15">
        <f>'[3]21'!J53</f>
        <v>287.42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287.42</v>
      </c>
      <c r="P51" s="18">
        <f>frq!C51</f>
        <v>1</v>
      </c>
      <c r="Q51" s="15">
        <f t="shared" si="29"/>
        <v>287.42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223.42000000000002</v>
      </c>
      <c r="AT51" s="8">
        <v>30.6</v>
      </c>
      <c r="AU51" s="8">
        <v>17.66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32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32</v>
      </c>
      <c r="BL51" s="8">
        <f t="shared" si="21"/>
        <v>30.6</v>
      </c>
      <c r="BM51" s="8">
        <f t="shared" si="22"/>
        <v>17.66</v>
      </c>
      <c r="BN51" s="8">
        <f t="shared" si="23"/>
        <v>32</v>
      </c>
      <c r="BO51" s="8">
        <f t="shared" si="24"/>
        <v>32</v>
      </c>
      <c r="BP51" s="182">
        <f t="shared" si="25"/>
        <v>-1.3999999999999986</v>
      </c>
      <c r="BQ51" s="182">
        <f t="shared" si="26"/>
        <v>-14.34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1020</v>
      </c>
      <c r="G52" s="16">
        <f>'[3]21'!G54</f>
        <v>0</v>
      </c>
      <c r="H52" s="17">
        <f t="shared" si="27"/>
        <v>1340</v>
      </c>
      <c r="I52" s="15">
        <f>'[3]21'!J54</f>
        <v>278.51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278.51</v>
      </c>
      <c r="P52" s="18">
        <f>frq!C52</f>
        <v>1</v>
      </c>
      <c r="Q52" s="15">
        <f t="shared" si="29"/>
        <v>278.51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278.51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214.51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214.51</v>
      </c>
      <c r="AT52" s="8">
        <v>30.6</v>
      </c>
      <c r="AU52" s="8">
        <v>17.66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32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32</v>
      </c>
      <c r="BL52" s="8">
        <f t="shared" si="21"/>
        <v>30.6</v>
      </c>
      <c r="BM52" s="8">
        <f t="shared" si="22"/>
        <v>17.66</v>
      </c>
      <c r="BN52" s="8">
        <f t="shared" si="23"/>
        <v>32</v>
      </c>
      <c r="BO52" s="8">
        <f t="shared" si="24"/>
        <v>32</v>
      </c>
      <c r="BP52" s="182">
        <f t="shared" si="25"/>
        <v>-1.3999999999999986</v>
      </c>
      <c r="BQ52" s="182">
        <f t="shared" si="26"/>
        <v>-14.34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1020</v>
      </c>
      <c r="G53" s="16">
        <f>'[3]21'!G55</f>
        <v>0</v>
      </c>
      <c r="H53" s="17">
        <f t="shared" si="27"/>
        <v>1340</v>
      </c>
      <c r="I53" s="15">
        <f>'[3]21'!J55</f>
        <v>278.51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278.51</v>
      </c>
      <c r="P53" s="18">
        <f>frq!C53</f>
        <v>1</v>
      </c>
      <c r="Q53" s="15">
        <f t="shared" si="29"/>
        <v>278.51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278.51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214.51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214.51</v>
      </c>
      <c r="AT53" s="8">
        <v>30.6</v>
      </c>
      <c r="AU53" s="8">
        <v>17.66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32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32</v>
      </c>
      <c r="BL53" s="8">
        <f t="shared" si="21"/>
        <v>30.6</v>
      </c>
      <c r="BM53" s="8">
        <f t="shared" si="22"/>
        <v>17.66</v>
      </c>
      <c r="BN53" s="8">
        <f t="shared" si="23"/>
        <v>32</v>
      </c>
      <c r="BO53" s="8">
        <f t="shared" si="24"/>
        <v>32</v>
      </c>
      <c r="BP53" s="182">
        <f t="shared" si="25"/>
        <v>-1.3999999999999986</v>
      </c>
      <c r="BQ53" s="182">
        <f t="shared" si="26"/>
        <v>-14.34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1020</v>
      </c>
      <c r="G54" s="16">
        <f>'[3]21'!G56</f>
        <v>0</v>
      </c>
      <c r="H54" s="17">
        <f t="shared" si="27"/>
        <v>1340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30.6</v>
      </c>
      <c r="AU54" s="8">
        <v>0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32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32</v>
      </c>
      <c r="BL54" s="8">
        <f t="shared" si="21"/>
        <v>30.6</v>
      </c>
      <c r="BM54" s="8">
        <f t="shared" si="22"/>
        <v>0</v>
      </c>
      <c r="BN54" s="8">
        <f t="shared" si="23"/>
        <v>32</v>
      </c>
      <c r="BO54" s="8">
        <f t="shared" si="24"/>
        <v>32</v>
      </c>
      <c r="BP54" s="182">
        <f t="shared" si="25"/>
        <v>-1.3999999999999986</v>
      </c>
      <c r="BQ54" s="182">
        <f t="shared" si="26"/>
        <v>-32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1020</v>
      </c>
      <c r="G55" s="16">
        <f>'[3]21'!G57</f>
        <v>0</v>
      </c>
      <c r="H55" s="17">
        <f t="shared" si="27"/>
        <v>1340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18.47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18.47</v>
      </c>
      <c r="AL55" s="8">
        <f t="shared" si="31"/>
        <v>219.53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219.53</v>
      </c>
      <c r="AT55" s="8">
        <v>30.6</v>
      </c>
      <c r="AU55" s="8">
        <v>0</v>
      </c>
      <c r="AW55" s="208">
        <v>32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32</v>
      </c>
      <c r="BD55" s="208">
        <v>18.47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18.47</v>
      </c>
      <c r="BL55" s="8">
        <f t="shared" si="21"/>
        <v>30.6</v>
      </c>
      <c r="BM55" s="8">
        <f t="shared" si="22"/>
        <v>0</v>
      </c>
      <c r="BN55" s="8">
        <f t="shared" si="23"/>
        <v>32</v>
      </c>
      <c r="BO55" s="8">
        <f t="shared" si="24"/>
        <v>18.47</v>
      </c>
      <c r="BP55" s="182">
        <f t="shared" si="25"/>
        <v>-1.3999999999999986</v>
      </c>
      <c r="BQ55" s="182">
        <f t="shared" si="26"/>
        <v>-18.47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1020</v>
      </c>
      <c r="G56" s="16">
        <f>'[3]21'!G58</f>
        <v>0</v>
      </c>
      <c r="H56" s="17">
        <f t="shared" si="27"/>
        <v>1340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18.47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18.47</v>
      </c>
      <c r="AL56" s="8">
        <f t="shared" si="31"/>
        <v>219.53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219.53</v>
      </c>
      <c r="AT56" s="8">
        <v>30.6</v>
      </c>
      <c r="AU56" s="8">
        <v>30.6</v>
      </c>
      <c r="AW56" s="208">
        <v>32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32</v>
      </c>
      <c r="BD56" s="208">
        <v>18.47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18.47</v>
      </c>
      <c r="BL56" s="8">
        <f t="shared" si="21"/>
        <v>30.6</v>
      </c>
      <c r="BM56" s="8">
        <f t="shared" si="22"/>
        <v>30.6</v>
      </c>
      <c r="BN56" s="8">
        <f t="shared" si="23"/>
        <v>32</v>
      </c>
      <c r="BO56" s="8">
        <f t="shared" si="24"/>
        <v>18.47</v>
      </c>
      <c r="BP56" s="182">
        <f t="shared" si="25"/>
        <v>-1.3999999999999986</v>
      </c>
      <c r="BQ56" s="182">
        <f t="shared" si="26"/>
        <v>12.130000000000003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1020</v>
      </c>
      <c r="G57" s="16">
        <f>'[3]21'!G59</f>
        <v>0</v>
      </c>
      <c r="H57" s="17">
        <f t="shared" si="27"/>
        <v>1340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18.47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18.47</v>
      </c>
      <c r="AL57" s="8">
        <f t="shared" si="31"/>
        <v>219.53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219.53</v>
      </c>
      <c r="AT57" s="8">
        <v>30.6</v>
      </c>
      <c r="AU57" s="8">
        <v>30.6</v>
      </c>
      <c r="AW57" s="208">
        <v>32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32</v>
      </c>
      <c r="BD57" s="208">
        <v>18.47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18.47</v>
      </c>
      <c r="BL57" s="8">
        <f t="shared" si="21"/>
        <v>30.6</v>
      </c>
      <c r="BM57" s="8">
        <f t="shared" si="22"/>
        <v>30.6</v>
      </c>
      <c r="BN57" s="8">
        <f t="shared" si="23"/>
        <v>32</v>
      </c>
      <c r="BO57" s="8">
        <f t="shared" si="24"/>
        <v>18.47</v>
      </c>
      <c r="BP57" s="182">
        <f t="shared" si="25"/>
        <v>-1.3999999999999986</v>
      </c>
      <c r="BQ57" s="182">
        <f t="shared" si="26"/>
        <v>12.130000000000003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1020</v>
      </c>
      <c r="G58" s="16">
        <f>'[3]21'!G60</f>
        <v>0</v>
      </c>
      <c r="H58" s="17">
        <f t="shared" si="27"/>
        <v>1340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18.47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18.47</v>
      </c>
      <c r="AL58" s="8">
        <f t="shared" si="31"/>
        <v>219.53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219.53</v>
      </c>
      <c r="AT58" s="8">
        <v>30.6</v>
      </c>
      <c r="AU58" s="8">
        <v>30.6</v>
      </c>
      <c r="AW58" s="208">
        <v>32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32</v>
      </c>
      <c r="BD58" s="208">
        <v>18.47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18.47</v>
      </c>
      <c r="BL58" s="8">
        <f t="shared" si="21"/>
        <v>30.6</v>
      </c>
      <c r="BM58" s="8">
        <f t="shared" si="22"/>
        <v>30.6</v>
      </c>
      <c r="BN58" s="8">
        <f t="shared" si="23"/>
        <v>32</v>
      </c>
      <c r="BO58" s="8">
        <f t="shared" si="24"/>
        <v>18.47</v>
      </c>
      <c r="BP58" s="182">
        <f t="shared" si="25"/>
        <v>-1.3999999999999986</v>
      </c>
      <c r="BQ58" s="182">
        <f t="shared" si="26"/>
        <v>12.130000000000003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1020</v>
      </c>
      <c r="G59" s="16">
        <f>'[3]21'!G61</f>
        <v>0</v>
      </c>
      <c r="H59" s="17">
        <f t="shared" si="27"/>
        <v>1340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18.47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18.47</v>
      </c>
      <c r="AL59" s="8">
        <f t="shared" si="31"/>
        <v>219.53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219.53</v>
      </c>
      <c r="AT59" s="8">
        <v>30.6</v>
      </c>
      <c r="AU59" s="8">
        <v>30.6</v>
      </c>
      <c r="AW59" s="208">
        <v>32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32</v>
      </c>
      <c r="BD59" s="208">
        <v>18.47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18.47</v>
      </c>
      <c r="BL59" s="8">
        <f t="shared" si="21"/>
        <v>30.6</v>
      </c>
      <c r="BM59" s="8">
        <f t="shared" si="22"/>
        <v>30.6</v>
      </c>
      <c r="BN59" s="8">
        <f t="shared" si="23"/>
        <v>32</v>
      </c>
      <c r="BO59" s="8">
        <f t="shared" si="24"/>
        <v>18.47</v>
      </c>
      <c r="BP59" s="182">
        <f t="shared" si="25"/>
        <v>-1.3999999999999986</v>
      </c>
      <c r="BQ59" s="182">
        <f t="shared" si="26"/>
        <v>12.130000000000003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1020</v>
      </c>
      <c r="G60" s="16">
        <f>'[3]21'!G62</f>
        <v>0</v>
      </c>
      <c r="H60" s="17">
        <f t="shared" si="27"/>
        <v>1340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18.47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18.47</v>
      </c>
      <c r="AL60" s="8">
        <f t="shared" si="31"/>
        <v>219.53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219.53</v>
      </c>
      <c r="AT60" s="8">
        <v>30.6</v>
      </c>
      <c r="AU60" s="8">
        <v>30.6</v>
      </c>
      <c r="AW60" s="208">
        <v>32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32</v>
      </c>
      <c r="BD60" s="208">
        <v>18.47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18.47</v>
      </c>
      <c r="BL60" s="8">
        <f t="shared" si="21"/>
        <v>30.6</v>
      </c>
      <c r="BM60" s="8">
        <f t="shared" si="22"/>
        <v>30.6</v>
      </c>
      <c r="BN60" s="8">
        <f t="shared" si="23"/>
        <v>32</v>
      </c>
      <c r="BO60" s="8">
        <f t="shared" si="24"/>
        <v>18.47</v>
      </c>
      <c r="BP60" s="182">
        <f t="shared" si="25"/>
        <v>-1.3999999999999986</v>
      </c>
      <c r="BQ60" s="182">
        <f t="shared" si="26"/>
        <v>12.130000000000003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1020</v>
      </c>
      <c r="G61" s="16">
        <f>'[3]21'!G63</f>
        <v>0</v>
      </c>
      <c r="H61" s="17">
        <f t="shared" si="27"/>
        <v>1340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18.47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18.47</v>
      </c>
      <c r="AL61" s="8">
        <f t="shared" si="31"/>
        <v>219.53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219.53</v>
      </c>
      <c r="AT61" s="8">
        <v>30.6</v>
      </c>
      <c r="AU61" s="8">
        <v>30.6</v>
      </c>
      <c r="AW61" s="208">
        <v>32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32</v>
      </c>
      <c r="BD61" s="208">
        <v>18.47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18.47</v>
      </c>
      <c r="BL61" s="8">
        <f t="shared" si="21"/>
        <v>30.6</v>
      </c>
      <c r="BM61" s="8">
        <f t="shared" si="22"/>
        <v>30.6</v>
      </c>
      <c r="BN61" s="8">
        <f t="shared" si="23"/>
        <v>32</v>
      </c>
      <c r="BO61" s="8">
        <f t="shared" si="24"/>
        <v>18.47</v>
      </c>
      <c r="BP61" s="182">
        <f t="shared" si="25"/>
        <v>-1.3999999999999986</v>
      </c>
      <c r="BQ61" s="182">
        <f t="shared" si="26"/>
        <v>12.130000000000003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1020</v>
      </c>
      <c r="G62" s="16">
        <f>'[3]21'!G64</f>
        <v>0</v>
      </c>
      <c r="H62" s="17">
        <f t="shared" si="27"/>
        <v>1340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18.47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18.47</v>
      </c>
      <c r="AL62" s="8">
        <f t="shared" ref="AL62:AN98" si="35">Q62-X62-AE62</f>
        <v>219.53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219.53</v>
      </c>
      <c r="AT62" s="8">
        <v>30.6</v>
      </c>
      <c r="AU62" s="8">
        <v>30.6</v>
      </c>
      <c r="AW62" s="208">
        <v>32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32</v>
      </c>
      <c r="BD62" s="208">
        <v>18.47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18.47</v>
      </c>
      <c r="BL62" s="8">
        <f t="shared" si="21"/>
        <v>30.6</v>
      </c>
      <c r="BM62" s="8">
        <f t="shared" si="22"/>
        <v>30.6</v>
      </c>
      <c r="BN62" s="8">
        <f t="shared" si="23"/>
        <v>32</v>
      </c>
      <c r="BO62" s="8">
        <f t="shared" si="24"/>
        <v>18.47</v>
      </c>
      <c r="BP62" s="182">
        <f t="shared" si="25"/>
        <v>-1.3999999999999986</v>
      </c>
      <c r="BQ62" s="182">
        <f t="shared" si="26"/>
        <v>12.130000000000003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1020</v>
      </c>
      <c r="G63" s="16">
        <f>'[3]21'!G65</f>
        <v>0</v>
      </c>
      <c r="H63" s="17">
        <f t="shared" si="27"/>
        <v>1340</v>
      </c>
      <c r="I63" s="15">
        <f>'[3]21'!J65</f>
        <v>301.52600000000001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301.52600000000001</v>
      </c>
      <c r="P63" s="18">
        <f>frq!C63</f>
        <v>1</v>
      </c>
      <c r="Q63" s="15">
        <f t="shared" si="33"/>
        <v>301.52600000000001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301.52600000000001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269.52600000000001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269.52600000000001</v>
      </c>
      <c r="AT63" s="8">
        <v>30.6</v>
      </c>
      <c r="AU63" s="8">
        <v>30.6</v>
      </c>
      <c r="AW63" s="208">
        <v>32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32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30.6</v>
      </c>
      <c r="BM63" s="8">
        <f t="shared" si="22"/>
        <v>30.6</v>
      </c>
      <c r="BN63" s="8">
        <f t="shared" si="23"/>
        <v>32</v>
      </c>
      <c r="BO63" s="8">
        <f t="shared" si="24"/>
        <v>0</v>
      </c>
      <c r="BP63" s="182">
        <f t="shared" si="25"/>
        <v>-1.3999999999999986</v>
      </c>
      <c r="BQ63" s="182">
        <f t="shared" si="26"/>
        <v>30.6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1020</v>
      </c>
      <c r="G64" s="16">
        <f>'[3]21'!G66</f>
        <v>0</v>
      </c>
      <c r="H64" s="17">
        <f t="shared" si="27"/>
        <v>1340</v>
      </c>
      <c r="I64" s="15">
        <f>'[3]21'!J66</f>
        <v>301.52600000000001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301.52600000000001</v>
      </c>
      <c r="P64" s="18">
        <f>frq!C64</f>
        <v>1</v>
      </c>
      <c r="Q64" s="15">
        <f t="shared" si="33"/>
        <v>301.52600000000001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301.52600000000001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269.52600000000001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269.52600000000001</v>
      </c>
      <c r="AT64" s="8">
        <v>30.6</v>
      </c>
      <c r="AU64" s="8">
        <v>30.6</v>
      </c>
      <c r="AW64" s="208">
        <v>32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32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30.6</v>
      </c>
      <c r="BM64" s="8">
        <f t="shared" si="22"/>
        <v>30.6</v>
      </c>
      <c r="BN64" s="8">
        <f t="shared" si="23"/>
        <v>32</v>
      </c>
      <c r="BO64" s="8">
        <f t="shared" si="24"/>
        <v>0</v>
      </c>
      <c r="BP64" s="182">
        <f t="shared" si="25"/>
        <v>-1.3999999999999986</v>
      </c>
      <c r="BQ64" s="182">
        <f t="shared" si="26"/>
        <v>30.6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1020</v>
      </c>
      <c r="G65" s="16">
        <f>'[3]21'!G67</f>
        <v>0</v>
      </c>
      <c r="H65" s="17">
        <f t="shared" si="27"/>
        <v>1340</v>
      </c>
      <c r="I65" s="15">
        <f>'[3]21'!J67</f>
        <v>301.52600000000001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301.52600000000001</v>
      </c>
      <c r="P65" s="18">
        <f>frq!C65</f>
        <v>1</v>
      </c>
      <c r="Q65" s="15">
        <f t="shared" si="33"/>
        <v>301.52600000000001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301.52600000000001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269.52600000000001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269.52600000000001</v>
      </c>
      <c r="AT65" s="8">
        <v>30.6</v>
      </c>
      <c r="AU65" s="8">
        <v>30.6</v>
      </c>
      <c r="AW65" s="208">
        <v>32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32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30.6</v>
      </c>
      <c r="BM65" s="8">
        <f t="shared" si="22"/>
        <v>30.6</v>
      </c>
      <c r="BN65" s="8">
        <f t="shared" si="23"/>
        <v>32</v>
      </c>
      <c r="BO65" s="8">
        <f t="shared" si="24"/>
        <v>0</v>
      </c>
      <c r="BP65" s="182">
        <f t="shared" si="25"/>
        <v>-1.3999999999999986</v>
      </c>
      <c r="BQ65" s="182">
        <f t="shared" si="26"/>
        <v>30.6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1020</v>
      </c>
      <c r="G66" s="16">
        <f>'[3]21'!G68</f>
        <v>0</v>
      </c>
      <c r="H66" s="17">
        <f t="shared" si="27"/>
        <v>1340</v>
      </c>
      <c r="I66" s="15">
        <f>'[3]21'!J68</f>
        <v>301.52600000000001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301.52600000000001</v>
      </c>
      <c r="P66" s="18">
        <f>frq!C66</f>
        <v>1</v>
      </c>
      <c r="Q66" s="15">
        <f t="shared" si="33"/>
        <v>301.52600000000001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301.52600000000001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269.52600000000001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269.52600000000001</v>
      </c>
      <c r="AT66" s="8">
        <v>30.6</v>
      </c>
      <c r="AU66" s="8">
        <v>30.6</v>
      </c>
      <c r="AW66" s="208">
        <v>32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32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30.6</v>
      </c>
      <c r="BM66" s="8">
        <f t="shared" si="22"/>
        <v>30.6</v>
      </c>
      <c r="BN66" s="8">
        <f t="shared" si="23"/>
        <v>32</v>
      </c>
      <c r="BO66" s="8">
        <f t="shared" si="24"/>
        <v>0</v>
      </c>
      <c r="BP66" s="182">
        <f t="shared" si="25"/>
        <v>-1.3999999999999986</v>
      </c>
      <c r="BQ66" s="182">
        <f t="shared" si="26"/>
        <v>30.6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1020</v>
      </c>
      <c r="G67" s="16">
        <f>'[3]21'!G69</f>
        <v>0</v>
      </c>
      <c r="H67" s="17">
        <f t="shared" si="27"/>
        <v>1340</v>
      </c>
      <c r="I67" s="15">
        <f>'[3]21'!J69</f>
        <v>320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256</v>
      </c>
      <c r="AT67" s="8">
        <v>30.6</v>
      </c>
      <c r="AU67" s="8">
        <v>30.6</v>
      </c>
      <c r="AW67" s="208">
        <v>32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32</v>
      </c>
      <c r="BD67" s="208">
        <v>32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32</v>
      </c>
      <c r="BL67" s="8">
        <f t="shared" si="21"/>
        <v>30.6</v>
      </c>
      <c r="BM67" s="8">
        <f t="shared" si="22"/>
        <v>30.6</v>
      </c>
      <c r="BN67" s="8">
        <f t="shared" si="23"/>
        <v>32</v>
      </c>
      <c r="BO67" s="8">
        <f t="shared" si="24"/>
        <v>32</v>
      </c>
      <c r="BP67" s="182">
        <f t="shared" si="25"/>
        <v>-1.3999999999999986</v>
      </c>
      <c r="BQ67" s="182">
        <f t="shared" si="26"/>
        <v>-1.3999999999999986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1020</v>
      </c>
      <c r="G68" s="16">
        <f>'[3]21'!G70</f>
        <v>0</v>
      </c>
      <c r="H68" s="17">
        <f t="shared" si="27"/>
        <v>1340</v>
      </c>
      <c r="I68" s="15">
        <f>'[3]21'!J70</f>
        <v>320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30.6</v>
      </c>
      <c r="AU68" s="8">
        <v>30.6</v>
      </c>
      <c r="AW68" s="208">
        <v>32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32</v>
      </c>
      <c r="BD68" s="208">
        <v>32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32</v>
      </c>
      <c r="BL68" s="8">
        <f t="shared" ref="BL68:BL98" si="53">AT68</f>
        <v>30.6</v>
      </c>
      <c r="BM68" s="8">
        <f t="shared" ref="BM68:BM98" si="54">AU68</f>
        <v>30.6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-1.3999999999999986</v>
      </c>
      <c r="BQ68" s="182">
        <f t="shared" ref="BQ68:BQ98" si="58">BM68-BO68</f>
        <v>-1.3999999999999986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1020</v>
      </c>
      <c r="G69" s="16">
        <f>'[3]21'!G71</f>
        <v>0</v>
      </c>
      <c r="H69" s="17">
        <f t="shared" ref="H69:H98" si="59">SUM(B69:G69)</f>
        <v>1340</v>
      </c>
      <c r="I69" s="15">
        <f>'[3]21'!J71</f>
        <v>320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30.6</v>
      </c>
      <c r="AU69" s="8">
        <v>30.6</v>
      </c>
      <c r="AW69" s="208">
        <v>32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32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30.6</v>
      </c>
      <c r="BM69" s="8">
        <f t="shared" si="54"/>
        <v>30.6</v>
      </c>
      <c r="BN69" s="8">
        <f t="shared" si="55"/>
        <v>32</v>
      </c>
      <c r="BO69" s="8">
        <f t="shared" si="56"/>
        <v>32</v>
      </c>
      <c r="BP69" s="182">
        <f t="shared" si="57"/>
        <v>-1.3999999999999986</v>
      </c>
      <c r="BQ69" s="182">
        <f t="shared" si="58"/>
        <v>-1.3999999999999986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1020</v>
      </c>
      <c r="G70" s="16">
        <f>'[3]21'!G72</f>
        <v>0</v>
      </c>
      <c r="H70" s="17">
        <f t="shared" si="59"/>
        <v>1340</v>
      </c>
      <c r="I70" s="15">
        <f>'[3]21'!J72</f>
        <v>320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30.6</v>
      </c>
      <c r="AU70" s="8">
        <v>30.6</v>
      </c>
      <c r="AW70" s="208">
        <v>32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32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30.6</v>
      </c>
      <c r="BM70" s="8">
        <f t="shared" si="54"/>
        <v>30.6</v>
      </c>
      <c r="BN70" s="8">
        <f t="shared" si="55"/>
        <v>32</v>
      </c>
      <c r="BO70" s="8">
        <f t="shared" si="56"/>
        <v>32</v>
      </c>
      <c r="BP70" s="182">
        <f t="shared" si="57"/>
        <v>-1.3999999999999986</v>
      </c>
      <c r="BQ70" s="182">
        <f t="shared" si="58"/>
        <v>-1.3999999999999986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1020</v>
      </c>
      <c r="G71" s="16">
        <f>'[3]21'!G73</f>
        <v>0</v>
      </c>
      <c r="H71" s="17">
        <f t="shared" si="59"/>
        <v>1340</v>
      </c>
      <c r="I71" s="15">
        <f>'[3]21'!J73</f>
        <v>320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30.6</v>
      </c>
      <c r="AU71" s="8">
        <v>30.6</v>
      </c>
      <c r="AW71" s="208">
        <v>32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32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30.6</v>
      </c>
      <c r="BM71" s="8">
        <f t="shared" si="54"/>
        <v>30.6</v>
      </c>
      <c r="BN71" s="8">
        <f t="shared" si="55"/>
        <v>32</v>
      </c>
      <c r="BO71" s="8">
        <f t="shared" si="56"/>
        <v>32</v>
      </c>
      <c r="BP71" s="182">
        <f t="shared" si="57"/>
        <v>-1.3999999999999986</v>
      </c>
      <c r="BQ71" s="182">
        <f t="shared" si="58"/>
        <v>-1.3999999999999986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1020</v>
      </c>
      <c r="G72" s="16">
        <f>'[3]21'!G74</f>
        <v>0</v>
      </c>
      <c r="H72" s="17">
        <f t="shared" si="59"/>
        <v>1340</v>
      </c>
      <c r="I72" s="15">
        <f>'[3]21'!J74</f>
        <v>320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30.6</v>
      </c>
      <c r="AU72" s="8">
        <v>30.6</v>
      </c>
      <c r="AW72" s="208">
        <v>32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32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30.6</v>
      </c>
      <c r="BM72" s="8">
        <f t="shared" si="54"/>
        <v>30.6</v>
      </c>
      <c r="BN72" s="8">
        <f t="shared" si="55"/>
        <v>32</v>
      </c>
      <c r="BO72" s="8">
        <f t="shared" si="56"/>
        <v>32</v>
      </c>
      <c r="BP72" s="182">
        <f t="shared" si="57"/>
        <v>-1.3999999999999986</v>
      </c>
      <c r="BQ72" s="182">
        <f t="shared" si="58"/>
        <v>-1.3999999999999986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1020</v>
      </c>
      <c r="G73" s="16">
        <f>'[3]21'!G75</f>
        <v>0</v>
      </c>
      <c r="H73" s="17">
        <f t="shared" si="59"/>
        <v>1340</v>
      </c>
      <c r="I73" s="15">
        <f>'[3]21'!J75</f>
        <v>320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30.6</v>
      </c>
      <c r="AU73" s="8">
        <v>30.6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30.6</v>
      </c>
      <c r="BM73" s="8">
        <f t="shared" si="54"/>
        <v>30.6</v>
      </c>
      <c r="BN73" s="8">
        <f t="shared" si="55"/>
        <v>32</v>
      </c>
      <c r="BO73" s="8">
        <f t="shared" si="56"/>
        <v>32</v>
      </c>
      <c r="BP73" s="182">
        <f t="shared" si="57"/>
        <v>-1.3999999999999986</v>
      </c>
      <c r="BQ73" s="182">
        <f t="shared" si="58"/>
        <v>-1.3999999999999986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1020</v>
      </c>
      <c r="G74" s="16">
        <f>'[3]21'!G76</f>
        <v>0</v>
      </c>
      <c r="H74" s="17">
        <f t="shared" si="59"/>
        <v>1340</v>
      </c>
      <c r="I74" s="15">
        <f>'[3]21'!J76</f>
        <v>320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30.6</v>
      </c>
      <c r="AU74" s="8">
        <v>30.6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30.6</v>
      </c>
      <c r="BM74" s="8">
        <f t="shared" si="54"/>
        <v>30.6</v>
      </c>
      <c r="BN74" s="8">
        <f t="shared" si="55"/>
        <v>32</v>
      </c>
      <c r="BO74" s="8">
        <f t="shared" si="56"/>
        <v>32</v>
      </c>
      <c r="BP74" s="182">
        <f t="shared" si="57"/>
        <v>-1.3999999999999986</v>
      </c>
      <c r="BQ74" s="182">
        <f t="shared" si="58"/>
        <v>-1.3999999999999986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1040</v>
      </c>
      <c r="G75" s="16">
        <f>'[3]21'!G77</f>
        <v>0</v>
      </c>
      <c r="H75" s="17">
        <f t="shared" si="59"/>
        <v>1360</v>
      </c>
      <c r="I75" s="15">
        <f>'[3]21'!J77</f>
        <v>320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30.6</v>
      </c>
      <c r="AU75" s="8">
        <v>30.6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30.6</v>
      </c>
      <c r="BM75" s="8">
        <f t="shared" si="54"/>
        <v>30.6</v>
      </c>
      <c r="BN75" s="8">
        <f t="shared" si="55"/>
        <v>32</v>
      </c>
      <c r="BO75" s="8">
        <f t="shared" si="56"/>
        <v>32</v>
      </c>
      <c r="BP75" s="182">
        <f t="shared" si="57"/>
        <v>-1.3999999999999986</v>
      </c>
      <c r="BQ75" s="182">
        <f t="shared" si="58"/>
        <v>-1.3999999999999986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1040</v>
      </c>
      <c r="G76" s="16">
        <f>'[3]21'!G78</f>
        <v>0</v>
      </c>
      <c r="H76" s="17">
        <f t="shared" si="59"/>
        <v>1360</v>
      </c>
      <c r="I76" s="15">
        <f>'[3]21'!J78</f>
        <v>320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30.6</v>
      </c>
      <c r="AU76" s="8">
        <v>30.6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30.6</v>
      </c>
      <c r="BM76" s="8">
        <f t="shared" si="54"/>
        <v>30.6</v>
      </c>
      <c r="BN76" s="8">
        <f t="shared" si="55"/>
        <v>32</v>
      </c>
      <c r="BO76" s="8">
        <f t="shared" si="56"/>
        <v>32</v>
      </c>
      <c r="BP76" s="182">
        <f t="shared" si="57"/>
        <v>-1.3999999999999986</v>
      </c>
      <c r="BQ76" s="182">
        <f t="shared" si="58"/>
        <v>-1.3999999999999986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1040</v>
      </c>
      <c r="G77" s="16">
        <f>'[3]21'!G79</f>
        <v>0</v>
      </c>
      <c r="H77" s="17">
        <f t="shared" si="59"/>
        <v>1360</v>
      </c>
      <c r="I77" s="15">
        <f>'[3]21'!J79</f>
        <v>320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30.6</v>
      </c>
      <c r="AU77" s="8">
        <v>30.6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30.6</v>
      </c>
      <c r="BM77" s="8">
        <f t="shared" si="54"/>
        <v>30.6</v>
      </c>
      <c r="BN77" s="8">
        <f t="shared" si="55"/>
        <v>32</v>
      </c>
      <c r="BO77" s="8">
        <f t="shared" si="56"/>
        <v>32</v>
      </c>
      <c r="BP77" s="182">
        <f t="shared" si="57"/>
        <v>-1.3999999999999986</v>
      </c>
      <c r="BQ77" s="182">
        <f t="shared" si="58"/>
        <v>-1.3999999999999986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1040</v>
      </c>
      <c r="G78" s="16">
        <f>'[3]21'!G80</f>
        <v>0</v>
      </c>
      <c r="H78" s="17">
        <f t="shared" si="59"/>
        <v>1360</v>
      </c>
      <c r="I78" s="15">
        <f>'[3]21'!J80</f>
        <v>320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30.6</v>
      </c>
      <c r="AU78" s="8">
        <v>30.6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30.6</v>
      </c>
      <c r="BM78" s="8">
        <f t="shared" si="54"/>
        <v>30.6</v>
      </c>
      <c r="BN78" s="8">
        <f t="shared" si="55"/>
        <v>32</v>
      </c>
      <c r="BO78" s="8">
        <f t="shared" si="56"/>
        <v>32</v>
      </c>
      <c r="BP78" s="182">
        <f t="shared" si="57"/>
        <v>-1.3999999999999986</v>
      </c>
      <c r="BQ78" s="182">
        <f t="shared" si="58"/>
        <v>-1.3999999999999986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1040</v>
      </c>
      <c r="G79" s="16">
        <f>'[3]21'!G81</f>
        <v>0</v>
      </c>
      <c r="H79" s="17">
        <f t="shared" si="59"/>
        <v>1360</v>
      </c>
      <c r="I79" s="15">
        <f>'[3]21'!J81</f>
        <v>320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</v>
      </c>
      <c r="AU79" s="8">
        <v>30.6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30.6</v>
      </c>
      <c r="BM79" s="8">
        <f t="shared" si="54"/>
        <v>30.6</v>
      </c>
      <c r="BN79" s="8">
        <f t="shared" si="55"/>
        <v>32</v>
      </c>
      <c r="BO79" s="8">
        <f t="shared" si="56"/>
        <v>32</v>
      </c>
      <c r="BP79" s="182">
        <f t="shared" si="57"/>
        <v>-1.3999999999999986</v>
      </c>
      <c r="BQ79" s="182">
        <f t="shared" si="58"/>
        <v>-1.3999999999999986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1040</v>
      </c>
      <c r="G80" s="16">
        <f>'[3]21'!G82</f>
        <v>0</v>
      </c>
      <c r="H80" s="17">
        <f t="shared" si="59"/>
        <v>1360</v>
      </c>
      <c r="I80" s="15">
        <f>'[3]21'!J82</f>
        <v>320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30.6</v>
      </c>
      <c r="AU80" s="8">
        <v>30.6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30.6</v>
      </c>
      <c r="BM80" s="8">
        <f t="shared" si="54"/>
        <v>30.6</v>
      </c>
      <c r="BN80" s="8">
        <f t="shared" si="55"/>
        <v>32</v>
      </c>
      <c r="BO80" s="8">
        <f t="shared" si="56"/>
        <v>32</v>
      </c>
      <c r="BP80" s="182">
        <f t="shared" si="57"/>
        <v>-1.3999999999999986</v>
      </c>
      <c r="BQ80" s="182">
        <f t="shared" si="58"/>
        <v>-1.3999999999999986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1040</v>
      </c>
      <c r="G81" s="16">
        <f>'[3]21'!G83</f>
        <v>0</v>
      </c>
      <c r="H81" s="17">
        <f t="shared" si="59"/>
        <v>1360</v>
      </c>
      <c r="I81" s="15">
        <f>'[3]21'!J83</f>
        <v>320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30.6</v>
      </c>
      <c r="AU81" s="8">
        <v>30.6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30.6</v>
      </c>
      <c r="BM81" s="8">
        <f t="shared" si="54"/>
        <v>30.6</v>
      </c>
      <c r="BN81" s="8">
        <f t="shared" si="55"/>
        <v>32</v>
      </c>
      <c r="BO81" s="8">
        <f t="shared" si="56"/>
        <v>32</v>
      </c>
      <c r="BP81" s="182">
        <f t="shared" si="57"/>
        <v>-1.3999999999999986</v>
      </c>
      <c r="BQ81" s="182">
        <f t="shared" si="58"/>
        <v>-1.3999999999999986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1040</v>
      </c>
      <c r="G82" s="16">
        <f>'[3]21'!G84</f>
        <v>0</v>
      </c>
      <c r="H82" s="17">
        <f t="shared" si="59"/>
        <v>1360</v>
      </c>
      <c r="I82" s="15">
        <f>'[3]21'!J84</f>
        <v>320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30.6</v>
      </c>
      <c r="AU82" s="8">
        <v>30.6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30.6</v>
      </c>
      <c r="BM82" s="8">
        <f t="shared" si="54"/>
        <v>30.6</v>
      </c>
      <c r="BN82" s="8">
        <f t="shared" si="55"/>
        <v>32</v>
      </c>
      <c r="BO82" s="8">
        <f t="shared" si="56"/>
        <v>32</v>
      </c>
      <c r="BP82" s="182">
        <f t="shared" si="57"/>
        <v>-1.3999999999999986</v>
      </c>
      <c r="BQ82" s="182">
        <f t="shared" si="58"/>
        <v>-1.3999999999999986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1040</v>
      </c>
      <c r="G83" s="16">
        <f>'[3]21'!G85</f>
        <v>0</v>
      </c>
      <c r="H83" s="17">
        <f t="shared" si="59"/>
        <v>1360</v>
      </c>
      <c r="I83" s="15">
        <f>'[3]21'!J85</f>
        <v>320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30.6</v>
      </c>
      <c r="AU83" s="8">
        <v>30.6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30.6</v>
      </c>
      <c r="BM83" s="8">
        <f t="shared" si="54"/>
        <v>30.6</v>
      </c>
      <c r="BN83" s="8">
        <f t="shared" si="55"/>
        <v>32</v>
      </c>
      <c r="BO83" s="8">
        <f t="shared" si="56"/>
        <v>32</v>
      </c>
      <c r="BP83" s="182">
        <f t="shared" si="57"/>
        <v>-1.3999999999999986</v>
      </c>
      <c r="BQ83" s="182">
        <f t="shared" si="58"/>
        <v>-1.3999999999999986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1040</v>
      </c>
      <c r="G84" s="16">
        <f>'[3]21'!G86</f>
        <v>0</v>
      </c>
      <c r="H84" s="17">
        <f t="shared" si="59"/>
        <v>1360</v>
      </c>
      <c r="I84" s="15">
        <f>'[3]21'!J86</f>
        <v>320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30.6</v>
      </c>
      <c r="AU84" s="8">
        <v>30.6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30.6</v>
      </c>
      <c r="BM84" s="8">
        <f t="shared" si="54"/>
        <v>30.6</v>
      </c>
      <c r="BN84" s="8">
        <f t="shared" si="55"/>
        <v>32</v>
      </c>
      <c r="BO84" s="8">
        <f t="shared" si="56"/>
        <v>32</v>
      </c>
      <c r="BP84" s="182">
        <f t="shared" si="57"/>
        <v>-1.3999999999999986</v>
      </c>
      <c r="BQ84" s="182">
        <f t="shared" si="58"/>
        <v>-1.3999999999999986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1040</v>
      </c>
      <c r="G85" s="16">
        <f>'[3]21'!G87</f>
        <v>0</v>
      </c>
      <c r="H85" s="17">
        <f t="shared" si="59"/>
        <v>1360</v>
      </c>
      <c r="I85" s="15">
        <f>'[3]21'!J87</f>
        <v>320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30.6</v>
      </c>
      <c r="AU85" s="8">
        <v>30.6</v>
      </c>
      <c r="AW85" s="208">
        <v>32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32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30.6</v>
      </c>
      <c r="BM85" s="8">
        <f t="shared" si="54"/>
        <v>30.6</v>
      </c>
      <c r="BN85" s="8">
        <f t="shared" si="55"/>
        <v>32</v>
      </c>
      <c r="BO85" s="8">
        <f t="shared" si="56"/>
        <v>32</v>
      </c>
      <c r="BP85" s="182">
        <f t="shared" si="57"/>
        <v>-1.3999999999999986</v>
      </c>
      <c r="BQ85" s="182">
        <f t="shared" si="58"/>
        <v>-1.3999999999999986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1040</v>
      </c>
      <c r="G86" s="16">
        <f>'[3]21'!G88</f>
        <v>0</v>
      </c>
      <c r="H86" s="17">
        <f t="shared" si="59"/>
        <v>1360</v>
      </c>
      <c r="I86" s="15">
        <f>'[3]21'!J88</f>
        <v>320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30.6</v>
      </c>
      <c r="AU86" s="8">
        <v>25.17</v>
      </c>
      <c r="AW86" s="208">
        <v>32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32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30.6</v>
      </c>
      <c r="BM86" s="8">
        <f t="shared" si="54"/>
        <v>25.17</v>
      </c>
      <c r="BN86" s="8">
        <f t="shared" si="55"/>
        <v>32</v>
      </c>
      <c r="BO86" s="8">
        <f t="shared" si="56"/>
        <v>32</v>
      </c>
      <c r="BP86" s="182">
        <f t="shared" si="57"/>
        <v>-1.3999999999999986</v>
      </c>
      <c r="BQ86" s="182">
        <f t="shared" si="58"/>
        <v>-6.8299999999999983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1040</v>
      </c>
      <c r="G87" s="16">
        <f>'[3]21'!G89</f>
        <v>0</v>
      </c>
      <c r="H87" s="17">
        <f t="shared" si="59"/>
        <v>1360</v>
      </c>
      <c r="I87" s="15">
        <f>'[3]21'!J89</f>
        <v>278.51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278.51</v>
      </c>
      <c r="P87" s="18">
        <f>frq!C87</f>
        <v>1</v>
      </c>
      <c r="Q87" s="15">
        <f t="shared" si="33"/>
        <v>278.51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278.51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214.51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214.51</v>
      </c>
      <c r="AT87" s="8">
        <v>30.6</v>
      </c>
      <c r="AU87" s="8">
        <v>25.17</v>
      </c>
      <c r="AW87" s="208">
        <v>32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32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30.6</v>
      </c>
      <c r="BM87" s="8">
        <f t="shared" si="54"/>
        <v>25.17</v>
      </c>
      <c r="BN87" s="8">
        <f t="shared" si="55"/>
        <v>32</v>
      </c>
      <c r="BO87" s="8">
        <f t="shared" si="56"/>
        <v>32</v>
      </c>
      <c r="BP87" s="182">
        <f t="shared" si="57"/>
        <v>-1.3999999999999986</v>
      </c>
      <c r="BQ87" s="182">
        <f t="shared" si="58"/>
        <v>-6.8299999999999983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1040</v>
      </c>
      <c r="G88" s="16">
        <f>'[3]21'!G90</f>
        <v>0</v>
      </c>
      <c r="H88" s="17">
        <f t="shared" si="59"/>
        <v>1360</v>
      </c>
      <c r="I88" s="15">
        <f>'[3]21'!J90</f>
        <v>278.51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278.51</v>
      </c>
      <c r="P88" s="18">
        <f>frq!C88</f>
        <v>1</v>
      </c>
      <c r="Q88" s="15">
        <f t="shared" si="33"/>
        <v>278.51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278.51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214.51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214.51</v>
      </c>
      <c r="AW88" s="208">
        <v>32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32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1040</v>
      </c>
      <c r="G89" s="16">
        <f>'[3]21'!G91</f>
        <v>0</v>
      </c>
      <c r="H89" s="17">
        <f t="shared" si="59"/>
        <v>1360</v>
      </c>
      <c r="I89" s="15">
        <f>'[3]21'!J91</f>
        <v>278.51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278.51</v>
      </c>
      <c r="P89" s="18">
        <f>frq!C89</f>
        <v>1</v>
      </c>
      <c r="Q89" s="15">
        <f t="shared" si="33"/>
        <v>278.51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278.51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214.51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214.51</v>
      </c>
      <c r="AW89" s="208">
        <v>32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32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1040</v>
      </c>
      <c r="G90" s="16">
        <f>'[3]21'!G92</f>
        <v>0</v>
      </c>
      <c r="H90" s="17">
        <f t="shared" si="59"/>
        <v>1360</v>
      </c>
      <c r="I90" s="15">
        <f>'[3]21'!J92</f>
        <v>278.51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278.51</v>
      </c>
      <c r="P90" s="18">
        <f>frq!C90</f>
        <v>1</v>
      </c>
      <c r="Q90" s="15">
        <f t="shared" si="33"/>
        <v>278.51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278.51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214.51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214.51</v>
      </c>
      <c r="AW90" s="208">
        <v>32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32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1040</v>
      </c>
      <c r="G91" s="16">
        <f>'[3]21'!G93</f>
        <v>0</v>
      </c>
      <c r="H91" s="17">
        <f t="shared" si="59"/>
        <v>1360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206</v>
      </c>
      <c r="AW91" s="208">
        <v>32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32</v>
      </c>
      <c r="BD91" s="208">
        <v>32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1040</v>
      </c>
      <c r="G92" s="16">
        <f>'[3]21'!G94</f>
        <v>0</v>
      </c>
      <c r="H92" s="17">
        <f t="shared" si="59"/>
        <v>1360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206</v>
      </c>
      <c r="AW92" s="208">
        <v>32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32</v>
      </c>
      <c r="BD92" s="208">
        <v>32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1040</v>
      </c>
      <c r="G93" s="16">
        <f>'[3]21'!G95</f>
        <v>0</v>
      </c>
      <c r="H93" s="17">
        <f t="shared" si="59"/>
        <v>1360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26.33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26.33</v>
      </c>
      <c r="AL93" s="8">
        <f t="shared" si="35"/>
        <v>211.67000000000002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211.67000000000002</v>
      </c>
      <c r="AW93" s="208">
        <v>32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32</v>
      </c>
      <c r="BD93" s="208">
        <v>26.33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26.33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26.33</v>
      </c>
      <c r="BP93" s="182">
        <f t="shared" si="57"/>
        <v>-32</v>
      </c>
      <c r="BQ93" s="182">
        <f t="shared" si="58"/>
        <v>-26.33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1040</v>
      </c>
      <c r="G94" s="16">
        <f>'[3]21'!G96</f>
        <v>0</v>
      </c>
      <c r="H94" s="17">
        <f t="shared" si="59"/>
        <v>1360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26.33</v>
      </c>
      <c r="AL94" s="8">
        <f t="shared" si="35"/>
        <v>211.67000000000002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211.67000000000002</v>
      </c>
      <c r="AW94" s="208">
        <v>32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32</v>
      </c>
      <c r="BD94" s="208">
        <v>26.33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26.33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26.33</v>
      </c>
      <c r="BP94" s="182">
        <f t="shared" si="57"/>
        <v>-32</v>
      </c>
      <c r="BQ94" s="182">
        <f t="shared" si="58"/>
        <v>-26.33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1040</v>
      </c>
      <c r="G95" s="16">
        <f>'[3]21'!G97</f>
        <v>0</v>
      </c>
      <c r="H95" s="17">
        <f t="shared" si="59"/>
        <v>1360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26.33</v>
      </c>
      <c r="AL95" s="8">
        <f t="shared" si="35"/>
        <v>211.67000000000002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211.67000000000002</v>
      </c>
      <c r="AW95" s="208">
        <v>32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32</v>
      </c>
      <c r="BD95" s="208">
        <v>26.33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26.33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26.33</v>
      </c>
      <c r="BP95" s="182">
        <f t="shared" si="57"/>
        <v>-32</v>
      </c>
      <c r="BQ95" s="182">
        <f t="shared" si="58"/>
        <v>-26.33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1040</v>
      </c>
      <c r="G96" s="16">
        <f>'[3]21'!G98</f>
        <v>0</v>
      </c>
      <c r="H96" s="17">
        <f t="shared" si="59"/>
        <v>1360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26.33</v>
      </c>
      <c r="AL96" s="8">
        <f t="shared" si="35"/>
        <v>211.67000000000002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211.67000000000002</v>
      </c>
      <c r="AW96" s="208">
        <v>32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32</v>
      </c>
      <c r="BD96" s="208">
        <v>26.33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26.33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26.33</v>
      </c>
      <c r="BP96" s="182">
        <f t="shared" si="57"/>
        <v>-32</v>
      </c>
      <c r="BQ96" s="182">
        <f t="shared" si="58"/>
        <v>-26.33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1040</v>
      </c>
      <c r="G97" s="16">
        <f>'[3]21'!G99</f>
        <v>0</v>
      </c>
      <c r="H97" s="17">
        <f t="shared" si="59"/>
        <v>1360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26.33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W97" s="208">
        <v>32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32</v>
      </c>
      <c r="BD97" s="208">
        <v>26.33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26.33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26.33</v>
      </c>
      <c r="BP97" s="182">
        <f t="shared" si="57"/>
        <v>-32</v>
      </c>
      <c r="BQ97" s="182">
        <f t="shared" si="58"/>
        <v>-26.33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1040</v>
      </c>
      <c r="G98" s="16">
        <f>'[3]21'!G100</f>
        <v>0</v>
      </c>
      <c r="H98" s="17">
        <f t="shared" si="59"/>
        <v>1360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26.33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W98" s="208">
        <v>32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32</v>
      </c>
      <c r="BD98" s="208">
        <v>26.33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26.33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26.33</v>
      </c>
      <c r="BP98" s="182">
        <f t="shared" si="57"/>
        <v>-32</v>
      </c>
      <c r="BQ98" s="182">
        <f t="shared" si="58"/>
        <v>-26.33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6.9840915000000008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6.9840915000000008</v>
      </c>
      <c r="P99" s="15">
        <f t="shared" si="62"/>
        <v>2.4E-2</v>
      </c>
      <c r="Q99" s="15">
        <f t="shared" si="62"/>
        <v>6.9840915000000008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6.9840915000000008</v>
      </c>
      <c r="X99" s="15">
        <f t="shared" si="62"/>
        <v>0.75229500000000005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0.75229500000000005</v>
      </c>
      <c r="AE99" s="15">
        <f t="shared" si="62"/>
        <v>0.68898250000000005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0.68898250000000005</v>
      </c>
      <c r="AL99" s="15">
        <f t="shared" si="62"/>
        <v>5.5428139999999964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5.5428139999999964</v>
      </c>
      <c r="AS99" s="15">
        <f t="shared" si="62"/>
        <v>0</v>
      </c>
      <c r="AT99" s="15">
        <f t="shared" si="62"/>
        <v>0.63887249999999907</v>
      </c>
      <c r="AU99" s="15">
        <f t="shared" si="62"/>
        <v>0.59633499999999962</v>
      </c>
      <c r="AV99" s="15">
        <f t="shared" si="62"/>
        <v>0</v>
      </c>
      <c r="AW99" s="15">
        <f t="shared" si="62"/>
        <v>0.75229500000000005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0.75229500000000005</v>
      </c>
      <c r="BD99" s="15">
        <f t="shared" si="62"/>
        <v>0.68898250000000005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0.68898250000000005</v>
      </c>
      <c r="BK99" s="15"/>
      <c r="BL99" s="15">
        <f t="shared" si="63"/>
        <v>0.63887249999999907</v>
      </c>
      <c r="BM99" s="15">
        <f t="shared" si="63"/>
        <v>0.59633499999999962</v>
      </c>
      <c r="BN99" s="15">
        <f t="shared" si="63"/>
        <v>0.75229500000000005</v>
      </c>
      <c r="BO99" s="15">
        <f t="shared" si="63"/>
        <v>0.68898250000000005</v>
      </c>
      <c r="BP99" s="15">
        <f t="shared" si="63"/>
        <v>-0.11342250000000001</v>
      </c>
      <c r="BQ99" s="15">
        <f t="shared" si="63"/>
        <v>-9.264749999999998E-2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38.53</v>
      </c>
      <c r="O3" s="154">
        <f t="shared" ref="O3:O66" si="1">G3-N3</f>
        <v>7.0000000000000284E-2</v>
      </c>
      <c r="P3">
        <v>15.648377887360498</v>
      </c>
      <c r="Q3">
        <v>8.8560602128211787</v>
      </c>
      <c r="R3">
        <v>0</v>
      </c>
      <c r="S3">
        <v>2.0737607059434207</v>
      </c>
      <c r="T3">
        <v>12.021801193874904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38.53</v>
      </c>
      <c r="O4" s="154">
        <f t="shared" si="1"/>
        <v>7.0000000000000284E-2</v>
      </c>
      <c r="P4">
        <v>15.648377887360498</v>
      </c>
      <c r="Q4">
        <v>8.8560602128211787</v>
      </c>
      <c r="R4">
        <v>0</v>
      </c>
      <c r="S4">
        <v>2.0737607059434207</v>
      </c>
      <c r="T4">
        <v>12.021801193874904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13.93</v>
      </c>
      <c r="J5">
        <f>BYPL_EOD!AC5+BYPL_EOD!AD5</f>
        <v>11.57</v>
      </c>
      <c r="K5">
        <f>MES_EOD!AC5+MES_EOD!AD5</f>
        <v>0</v>
      </c>
      <c r="L5">
        <f>NDMC_EOD!AC5+NDMC_EOD!AD5</f>
        <v>1.92</v>
      </c>
      <c r="M5">
        <f>TPDDL_EOD!AC5+TPDDL_EOD!AD5</f>
        <v>11.14</v>
      </c>
      <c r="N5">
        <f t="shared" si="0"/>
        <v>38.56</v>
      </c>
      <c r="O5" s="154">
        <f t="shared" si="1"/>
        <v>3.9999999999999147E-2</v>
      </c>
      <c r="P5">
        <v>13.944450207468879</v>
      </c>
      <c r="Q5">
        <v>11.582002074688797</v>
      </c>
      <c r="R5">
        <v>0</v>
      </c>
      <c r="S5">
        <v>1.9219917012448131</v>
      </c>
      <c r="T5">
        <v>11.15155601659751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13.93</v>
      </c>
      <c r="J6">
        <f>BYPL_EOD!AC6+BYPL_EOD!AD6</f>
        <v>11.57</v>
      </c>
      <c r="K6">
        <f>MES_EOD!AC6+MES_EOD!AD6</f>
        <v>0</v>
      </c>
      <c r="L6">
        <f>NDMC_EOD!AC6+NDMC_EOD!AD6</f>
        <v>1.92</v>
      </c>
      <c r="M6">
        <f>TPDDL_EOD!AC6+TPDDL_EOD!AD6</f>
        <v>11.14</v>
      </c>
      <c r="N6">
        <f t="shared" si="0"/>
        <v>38.56</v>
      </c>
      <c r="O6" s="154">
        <f t="shared" si="1"/>
        <v>3.9999999999999147E-2</v>
      </c>
      <c r="P6">
        <v>13.944450207468879</v>
      </c>
      <c r="Q6">
        <v>11.582002074688797</v>
      </c>
      <c r="R6">
        <v>0</v>
      </c>
      <c r="S6">
        <v>1.9219917012448131</v>
      </c>
      <c r="T6">
        <v>11.15155601659751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38.53</v>
      </c>
      <c r="O7" s="154">
        <f t="shared" si="1"/>
        <v>7.0000000000000284E-2</v>
      </c>
      <c r="P7">
        <v>15.648377887360498</v>
      </c>
      <c r="Q7">
        <v>8.8560602128211787</v>
      </c>
      <c r="R7">
        <v>0</v>
      </c>
      <c r="S7">
        <v>2.0737607059434207</v>
      </c>
      <c r="T7">
        <v>12.021801193874904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38.53</v>
      </c>
      <c r="O8" s="154">
        <f t="shared" si="1"/>
        <v>7.0000000000000284E-2</v>
      </c>
      <c r="P8">
        <v>15.648377887360498</v>
      </c>
      <c r="Q8">
        <v>8.8560602128211787</v>
      </c>
      <c r="R8">
        <v>0</v>
      </c>
      <c r="S8">
        <v>2.0737607059434207</v>
      </c>
      <c r="T8">
        <v>12.021801193874904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38.53</v>
      </c>
      <c r="O9" s="154">
        <f t="shared" si="1"/>
        <v>7.0000000000000284E-2</v>
      </c>
      <c r="P9">
        <v>15.648377887360498</v>
      </c>
      <c r="Q9">
        <v>8.8560602128211787</v>
      </c>
      <c r="R9">
        <v>0</v>
      </c>
      <c r="S9">
        <v>2.0737607059434207</v>
      </c>
      <c r="T9">
        <v>12.021801193874904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38.53</v>
      </c>
      <c r="O10" s="154">
        <f t="shared" si="1"/>
        <v>7.0000000000000284E-2</v>
      </c>
      <c r="P10">
        <v>15.648377887360498</v>
      </c>
      <c r="Q10">
        <v>8.8560602128211787</v>
      </c>
      <c r="R10">
        <v>0</v>
      </c>
      <c r="S10">
        <v>2.0737607059434207</v>
      </c>
      <c r="T10">
        <v>12.021801193874904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15.62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38.53</v>
      </c>
      <c r="O11" s="154">
        <f t="shared" si="1"/>
        <v>7.0000000000000284E-2</v>
      </c>
      <c r="P11">
        <v>15.648377887360498</v>
      </c>
      <c r="Q11">
        <v>8.8560602128211787</v>
      </c>
      <c r="R11">
        <v>0</v>
      </c>
      <c r="S11">
        <v>2.0737607059434207</v>
      </c>
      <c r="T11">
        <v>12.021801193874904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15.62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38.53</v>
      </c>
      <c r="O12" s="154">
        <f t="shared" si="1"/>
        <v>7.0000000000000284E-2</v>
      </c>
      <c r="P12">
        <v>15.648377887360498</v>
      </c>
      <c r="Q12">
        <v>8.8560602128211787</v>
      </c>
      <c r="R12">
        <v>0</v>
      </c>
      <c r="S12">
        <v>2.0737607059434207</v>
      </c>
      <c r="T12">
        <v>12.021801193874904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15.62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38.53</v>
      </c>
      <c r="O13" s="154">
        <f t="shared" si="1"/>
        <v>7.0000000000000284E-2</v>
      </c>
      <c r="P13">
        <v>15.648377887360498</v>
      </c>
      <c r="Q13">
        <v>8.8560602128211787</v>
      </c>
      <c r="R13">
        <v>0</v>
      </c>
      <c r="S13">
        <v>2.0737607059434207</v>
      </c>
      <c r="T13">
        <v>12.021801193874904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15.62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38.53</v>
      </c>
      <c r="O14" s="154">
        <f t="shared" si="1"/>
        <v>7.0000000000000284E-2</v>
      </c>
      <c r="P14">
        <v>15.648377887360498</v>
      </c>
      <c r="Q14">
        <v>8.8560602128211787</v>
      </c>
      <c r="R14">
        <v>0</v>
      </c>
      <c r="S14">
        <v>2.0737607059434207</v>
      </c>
      <c r="T14">
        <v>12.021801193874904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38.53</v>
      </c>
      <c r="O15" s="154">
        <f t="shared" si="1"/>
        <v>7.0000000000000284E-2</v>
      </c>
      <c r="P15">
        <v>15.648377887360498</v>
      </c>
      <c r="Q15">
        <v>8.8560602128211787</v>
      </c>
      <c r="R15">
        <v>0</v>
      </c>
      <c r="S15">
        <v>2.0737607059434207</v>
      </c>
      <c r="T15">
        <v>12.021801193874904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38.53</v>
      </c>
      <c r="O16" s="154">
        <f t="shared" si="1"/>
        <v>7.0000000000000284E-2</v>
      </c>
      <c r="P16">
        <v>15.648377887360498</v>
      </c>
      <c r="Q16">
        <v>8.8560602128211787</v>
      </c>
      <c r="R16">
        <v>0</v>
      </c>
      <c r="S16">
        <v>2.0737607059434207</v>
      </c>
      <c r="T16">
        <v>12.021801193874904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38.53</v>
      </c>
      <c r="O17" s="154">
        <f t="shared" si="1"/>
        <v>7.0000000000000284E-2</v>
      </c>
      <c r="P17">
        <v>15.648377887360498</v>
      </c>
      <c r="Q17">
        <v>8.8560602128211787</v>
      </c>
      <c r="R17">
        <v>0</v>
      </c>
      <c r="S17">
        <v>2.0737607059434207</v>
      </c>
      <c r="T17">
        <v>12.021801193874904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38.53</v>
      </c>
      <c r="O18" s="154">
        <f t="shared" si="1"/>
        <v>7.0000000000000284E-2</v>
      </c>
      <c r="P18">
        <v>15.648377887360498</v>
      </c>
      <c r="Q18">
        <v>8.8560602128211787</v>
      </c>
      <c r="R18">
        <v>0</v>
      </c>
      <c r="S18">
        <v>2.0737607059434207</v>
      </c>
      <c r="T18">
        <v>12.021801193874904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38.53</v>
      </c>
      <c r="O19" s="154">
        <f t="shared" si="1"/>
        <v>7.0000000000000284E-2</v>
      </c>
      <c r="P19">
        <v>15.648377887360498</v>
      </c>
      <c r="Q19">
        <v>8.8560602128211787</v>
      </c>
      <c r="R19">
        <v>0</v>
      </c>
      <c r="S19">
        <v>2.0737607059434207</v>
      </c>
      <c r="T19">
        <v>12.021801193874904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38.53</v>
      </c>
      <c r="O20" s="154">
        <f t="shared" si="1"/>
        <v>7.0000000000000284E-2</v>
      </c>
      <c r="P20">
        <v>15.648377887360498</v>
      </c>
      <c r="Q20">
        <v>8.8560602128211787</v>
      </c>
      <c r="R20">
        <v>0</v>
      </c>
      <c r="S20">
        <v>2.0737607059434207</v>
      </c>
      <c r="T20">
        <v>12.021801193874904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15.62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38.53</v>
      </c>
      <c r="O21" s="154">
        <f t="shared" si="1"/>
        <v>7.0000000000000284E-2</v>
      </c>
      <c r="P21">
        <v>15.648377887360498</v>
      </c>
      <c r="Q21">
        <v>8.8560602128211787</v>
      </c>
      <c r="R21">
        <v>0</v>
      </c>
      <c r="S21">
        <v>2.0737607059434207</v>
      </c>
      <c r="T21">
        <v>12.021801193874904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54"/>
      <c r="I22">
        <f>BRPL_EOD!AC22+BRPL_EOD!AD22</f>
        <v>15.62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38.53</v>
      </c>
      <c r="O22" s="154">
        <f t="shared" si="1"/>
        <v>7.0000000000000284E-2</v>
      </c>
      <c r="P22">
        <v>15.648377887360498</v>
      </c>
      <c r="Q22">
        <v>8.8560602128211787</v>
      </c>
      <c r="R22">
        <v>0</v>
      </c>
      <c r="S22">
        <v>2.0737607059434207</v>
      </c>
      <c r="T22">
        <v>12.021801193874904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38.6</v>
      </c>
      <c r="E23">
        <f>GT!N23</f>
        <v>0</v>
      </c>
      <c r="F23">
        <f t="shared" si="4"/>
        <v>72</v>
      </c>
      <c r="G23">
        <f t="shared" si="5"/>
        <v>38.6</v>
      </c>
      <c r="H23" s="154"/>
      <c r="I23">
        <f>BRPL_EOD!AC23+BRPL_EOD!AD23</f>
        <v>15.62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38.53</v>
      </c>
      <c r="O23" s="154">
        <f t="shared" si="1"/>
        <v>7.0000000000000284E-2</v>
      </c>
      <c r="P23">
        <v>15.648377887360498</v>
      </c>
      <c r="Q23">
        <v>8.8560602128211787</v>
      </c>
      <c r="R23">
        <v>0</v>
      </c>
      <c r="S23">
        <v>2.0737607059434207</v>
      </c>
      <c r="T23">
        <v>12.021801193874904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38.6</v>
      </c>
      <c r="E24">
        <f>GT!N24</f>
        <v>0</v>
      </c>
      <c r="F24">
        <f t="shared" si="4"/>
        <v>72</v>
      </c>
      <c r="G24">
        <f t="shared" si="5"/>
        <v>38.6</v>
      </c>
      <c r="H24" s="154"/>
      <c r="I24">
        <f>BRPL_EOD!AC24+BRPL_EOD!AD24</f>
        <v>15.62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38.53</v>
      </c>
      <c r="O24" s="154">
        <f t="shared" si="1"/>
        <v>7.0000000000000284E-2</v>
      </c>
      <c r="P24">
        <v>15.648377887360498</v>
      </c>
      <c r="Q24">
        <v>8.8560602128211787</v>
      </c>
      <c r="R24">
        <v>0</v>
      </c>
      <c r="S24">
        <v>2.0737607059434207</v>
      </c>
      <c r="T24">
        <v>12.021801193874904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54"/>
      <c r="I25">
        <f>BRPL_EOD!AC25+BRPL_EOD!AD25</f>
        <v>15.62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38.53</v>
      </c>
      <c r="O25" s="154">
        <f t="shared" si="1"/>
        <v>7.0000000000000284E-2</v>
      </c>
      <c r="P25">
        <v>15.648377887360498</v>
      </c>
      <c r="Q25">
        <v>8.8560602128211787</v>
      </c>
      <c r="R25">
        <v>0</v>
      </c>
      <c r="S25">
        <v>2.0737607059434207</v>
      </c>
      <c r="T25">
        <v>12.021801193874904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54"/>
      <c r="I26">
        <f>BRPL_EOD!AC26+BRPL_EOD!AD26</f>
        <v>15.62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38.53</v>
      </c>
      <c r="O26" s="154">
        <f t="shared" si="1"/>
        <v>7.0000000000000284E-2</v>
      </c>
      <c r="P26">
        <v>15.648377887360498</v>
      </c>
      <c r="Q26">
        <v>8.8560602128211787</v>
      </c>
      <c r="R26">
        <v>0</v>
      </c>
      <c r="S26">
        <v>2.0737607059434207</v>
      </c>
      <c r="T26">
        <v>12.021801193874904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54"/>
      <c r="I27">
        <f>BRPL_EOD!AC27+BRPL_EOD!AD27</f>
        <v>15.62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38.53</v>
      </c>
      <c r="O27" s="154">
        <f t="shared" si="1"/>
        <v>7.0000000000000284E-2</v>
      </c>
      <c r="P27">
        <v>15.648377887360498</v>
      </c>
      <c r="Q27">
        <v>8.8560602128211787</v>
      </c>
      <c r="R27">
        <v>0</v>
      </c>
      <c r="S27">
        <v>2.0737607059434207</v>
      </c>
      <c r="T27">
        <v>12.021801193874904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54"/>
      <c r="I28">
        <f>BRPL_EOD!AC28+BRPL_EOD!AD28</f>
        <v>15.62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38.53</v>
      </c>
      <c r="O28" s="154">
        <f t="shared" si="1"/>
        <v>7.0000000000000284E-2</v>
      </c>
      <c r="P28">
        <v>15.648377887360498</v>
      </c>
      <c r="Q28">
        <v>8.8560602128211787</v>
      </c>
      <c r="R28">
        <v>0</v>
      </c>
      <c r="S28">
        <v>2.0737607059434207</v>
      </c>
      <c r="T28">
        <v>12.021801193874904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54"/>
      <c r="I29">
        <f>BRPL_EOD!AC29+BRPL_EOD!AD29</f>
        <v>15.62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38.53</v>
      </c>
      <c r="O29" s="154">
        <f t="shared" si="1"/>
        <v>7.0000000000000284E-2</v>
      </c>
      <c r="P29">
        <v>15.648377887360498</v>
      </c>
      <c r="Q29">
        <v>8.8560602128211787</v>
      </c>
      <c r="R29">
        <v>0</v>
      </c>
      <c r="S29">
        <v>2.0737607059434207</v>
      </c>
      <c r="T29">
        <v>12.021801193874904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54"/>
      <c r="I30">
        <f>BRPL_EOD!AC30+BRPL_EOD!AD30</f>
        <v>15.62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38.53</v>
      </c>
      <c r="O30" s="154">
        <f t="shared" si="1"/>
        <v>7.0000000000000284E-2</v>
      </c>
      <c r="P30">
        <v>15.648377887360498</v>
      </c>
      <c r="Q30">
        <v>8.8560602128211787</v>
      </c>
      <c r="R30">
        <v>0</v>
      </c>
      <c r="S30">
        <v>2.0737607059434207</v>
      </c>
      <c r="T30">
        <v>12.021801193874904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54"/>
      <c r="I31">
        <f>BRPL_EOD!AC31+BRPL_EOD!AD31</f>
        <v>15.62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38.53</v>
      </c>
      <c r="O31" s="154">
        <f t="shared" si="1"/>
        <v>7.0000000000000284E-2</v>
      </c>
      <c r="P31">
        <v>15.648377887360498</v>
      </c>
      <c r="Q31">
        <v>8.8560602128211787</v>
      </c>
      <c r="R31">
        <v>0</v>
      </c>
      <c r="S31">
        <v>2.0737607059434207</v>
      </c>
      <c r="T31">
        <v>12.021801193874904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54"/>
      <c r="I32">
        <f>BRPL_EOD!AC32+BRPL_EOD!AD32</f>
        <v>15.62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38.53</v>
      </c>
      <c r="O32" s="154">
        <f t="shared" si="1"/>
        <v>7.0000000000000284E-2</v>
      </c>
      <c r="P32">
        <v>15.648377887360498</v>
      </c>
      <c r="Q32">
        <v>8.8560602128211787</v>
      </c>
      <c r="R32">
        <v>0</v>
      </c>
      <c r="S32">
        <v>2.0737607059434207</v>
      </c>
      <c r="T32">
        <v>12.021801193874904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54"/>
      <c r="I33">
        <f>BRPL_EOD!AC33+BRPL_EOD!AD33</f>
        <v>15.62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38.53</v>
      </c>
      <c r="O33" s="154">
        <f t="shared" si="1"/>
        <v>7.0000000000000284E-2</v>
      </c>
      <c r="P33">
        <v>15.648377887360498</v>
      </c>
      <c r="Q33">
        <v>8.8560602128211787</v>
      </c>
      <c r="R33">
        <v>0</v>
      </c>
      <c r="S33">
        <v>2.0737607059434207</v>
      </c>
      <c r="T33">
        <v>12.021801193874904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54"/>
      <c r="I34">
        <f>BRPL_EOD!AC34+BRPL_EOD!AD34</f>
        <v>15.62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38.53</v>
      </c>
      <c r="O34" s="154">
        <f t="shared" si="1"/>
        <v>7.0000000000000284E-2</v>
      </c>
      <c r="P34">
        <v>15.648377887360498</v>
      </c>
      <c r="Q34">
        <v>8.8560602128211787</v>
      </c>
      <c r="R34">
        <v>0</v>
      </c>
      <c r="S34">
        <v>2.0737607059434207</v>
      </c>
      <c r="T34">
        <v>12.021801193874904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54"/>
      <c r="I35">
        <f>BRPL_EOD!AC35+BRPL_EOD!AD35</f>
        <v>15.62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38.53</v>
      </c>
      <c r="O35" s="154">
        <f t="shared" si="1"/>
        <v>7.0000000000000284E-2</v>
      </c>
      <c r="P35">
        <v>15.648377887360498</v>
      </c>
      <c r="Q35">
        <v>8.8560602128211787</v>
      </c>
      <c r="R35">
        <v>0</v>
      </c>
      <c r="S35">
        <v>2.0737607059434207</v>
      </c>
      <c r="T35">
        <v>12.021801193874904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54"/>
      <c r="I36">
        <f>BRPL_EOD!AC36+BRPL_EOD!AD36</f>
        <v>15.62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38.53</v>
      </c>
      <c r="O36" s="154">
        <f t="shared" si="1"/>
        <v>7.0000000000000284E-2</v>
      </c>
      <c r="P36">
        <v>15.648377887360498</v>
      </c>
      <c r="Q36">
        <v>8.8560602128211787</v>
      </c>
      <c r="R36">
        <v>0</v>
      </c>
      <c r="S36">
        <v>2.0737607059434207</v>
      </c>
      <c r="T36">
        <v>12.021801193874904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54"/>
      <c r="I37">
        <f>BRPL_EOD!AC37+BRPL_EOD!AD37</f>
        <v>15.62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38.53</v>
      </c>
      <c r="O37" s="154">
        <f t="shared" si="1"/>
        <v>7.0000000000000284E-2</v>
      </c>
      <c r="P37">
        <v>15.648377887360498</v>
      </c>
      <c r="Q37">
        <v>8.8560602128211787</v>
      </c>
      <c r="R37">
        <v>0</v>
      </c>
      <c r="S37">
        <v>2.0737607059434207</v>
      </c>
      <c r="T37">
        <v>12.021801193874904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54"/>
      <c r="I38">
        <f>BRPL_EOD!AC38+BRPL_EOD!AD38</f>
        <v>15.62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38.53</v>
      </c>
      <c r="O38" s="154">
        <f t="shared" si="1"/>
        <v>7.0000000000000284E-2</v>
      </c>
      <c r="P38">
        <v>15.648377887360498</v>
      </c>
      <c r="Q38">
        <v>8.8560602128211787</v>
      </c>
      <c r="R38">
        <v>0</v>
      </c>
      <c r="S38">
        <v>2.0737607059434207</v>
      </c>
      <c r="T38">
        <v>12.021801193874904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38.6</v>
      </c>
      <c r="E39">
        <f>GT!N39</f>
        <v>0</v>
      </c>
      <c r="F39">
        <f t="shared" si="4"/>
        <v>72</v>
      </c>
      <c r="G39">
        <f t="shared" si="5"/>
        <v>38.6</v>
      </c>
      <c r="H39" s="154"/>
      <c r="I39">
        <f>BRPL_EOD!AC39+BRPL_EOD!AD39</f>
        <v>15.62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38.53</v>
      </c>
      <c r="O39" s="154">
        <f t="shared" si="1"/>
        <v>7.0000000000000284E-2</v>
      </c>
      <c r="P39">
        <v>15.648377887360498</v>
      </c>
      <c r="Q39">
        <v>8.8560602128211787</v>
      </c>
      <c r="R39">
        <v>0</v>
      </c>
      <c r="S39">
        <v>2.0737607059434207</v>
      </c>
      <c r="T39">
        <v>12.021801193874904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38.6</v>
      </c>
      <c r="E40">
        <f>GT!N40</f>
        <v>0</v>
      </c>
      <c r="F40">
        <f t="shared" si="4"/>
        <v>72</v>
      </c>
      <c r="G40">
        <f t="shared" si="5"/>
        <v>38.6</v>
      </c>
      <c r="H40" s="154"/>
      <c r="I40">
        <f>BRPL_EOD!AC40+BRPL_EOD!AD40</f>
        <v>15.62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38.53</v>
      </c>
      <c r="O40" s="154">
        <f t="shared" si="1"/>
        <v>7.0000000000000284E-2</v>
      </c>
      <c r="P40">
        <v>15.648377887360498</v>
      </c>
      <c r="Q40">
        <v>8.8560602128211787</v>
      </c>
      <c r="R40">
        <v>0</v>
      </c>
      <c r="S40">
        <v>2.0737607059434207</v>
      </c>
      <c r="T40">
        <v>12.021801193874904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38.6</v>
      </c>
      <c r="E41">
        <f>GT!N41</f>
        <v>0</v>
      </c>
      <c r="F41">
        <f t="shared" si="4"/>
        <v>72</v>
      </c>
      <c r="G41">
        <f t="shared" si="5"/>
        <v>38.6</v>
      </c>
      <c r="H41" s="154"/>
      <c r="I41">
        <f>BRPL_EOD!AC41+BRPL_EOD!AD41</f>
        <v>15.62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38.53</v>
      </c>
      <c r="O41" s="154">
        <f t="shared" si="1"/>
        <v>7.0000000000000284E-2</v>
      </c>
      <c r="P41">
        <v>15.648377887360498</v>
      </c>
      <c r="Q41">
        <v>8.8560602128211787</v>
      </c>
      <c r="R41">
        <v>0</v>
      </c>
      <c r="S41">
        <v>2.0737607059434207</v>
      </c>
      <c r="T41">
        <v>12.021801193874904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38.6</v>
      </c>
      <c r="E42">
        <f>GT!N42</f>
        <v>0</v>
      </c>
      <c r="F42">
        <f t="shared" si="4"/>
        <v>72</v>
      </c>
      <c r="G42">
        <f t="shared" si="5"/>
        <v>38.6</v>
      </c>
      <c r="H42" s="154"/>
      <c r="I42">
        <f>BRPL_EOD!AC42+BRPL_EOD!AD42</f>
        <v>15.62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38.53</v>
      </c>
      <c r="O42" s="154">
        <f t="shared" si="1"/>
        <v>7.0000000000000284E-2</v>
      </c>
      <c r="P42">
        <v>15.648377887360498</v>
      </c>
      <c r="Q42">
        <v>8.8560602128211787</v>
      </c>
      <c r="R42">
        <v>0</v>
      </c>
      <c r="S42">
        <v>2.0737607059434207</v>
      </c>
      <c r="T42">
        <v>12.021801193874904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38.6</v>
      </c>
      <c r="E43">
        <f>GT!N43</f>
        <v>0</v>
      </c>
      <c r="F43">
        <f t="shared" si="4"/>
        <v>72</v>
      </c>
      <c r="G43">
        <f t="shared" si="5"/>
        <v>38.6</v>
      </c>
      <c r="H43" s="154"/>
      <c r="I43">
        <f>BRPL_EOD!AC43+BRPL_EOD!AD43</f>
        <v>15.62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38.53</v>
      </c>
      <c r="O43" s="154">
        <f t="shared" si="1"/>
        <v>7.0000000000000284E-2</v>
      </c>
      <c r="P43">
        <v>15.648377887360498</v>
      </c>
      <c r="Q43">
        <v>8.8560602128211787</v>
      </c>
      <c r="R43">
        <v>0</v>
      </c>
      <c r="S43">
        <v>2.0737607059434207</v>
      </c>
      <c r="T43">
        <v>12.021801193874904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38.6</v>
      </c>
      <c r="E44">
        <f>GT!N44</f>
        <v>0</v>
      </c>
      <c r="F44">
        <f t="shared" si="4"/>
        <v>72</v>
      </c>
      <c r="G44">
        <f t="shared" si="5"/>
        <v>38.6</v>
      </c>
      <c r="H44" s="154"/>
      <c r="I44">
        <f>BRPL_EOD!AC44+BRPL_EOD!AD44</f>
        <v>15.62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38.53</v>
      </c>
      <c r="O44" s="154">
        <f t="shared" si="1"/>
        <v>7.0000000000000284E-2</v>
      </c>
      <c r="P44">
        <v>15.648377887360498</v>
      </c>
      <c r="Q44">
        <v>8.8560602128211787</v>
      </c>
      <c r="R44">
        <v>0</v>
      </c>
      <c r="S44">
        <v>2.0737607059434207</v>
      </c>
      <c r="T44">
        <v>12.021801193874904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38.6</v>
      </c>
      <c r="E45">
        <f>GT!N45</f>
        <v>0</v>
      </c>
      <c r="F45">
        <f t="shared" si="4"/>
        <v>72</v>
      </c>
      <c r="G45">
        <f t="shared" si="5"/>
        <v>38.6</v>
      </c>
      <c r="H45" s="154"/>
      <c r="I45">
        <f>BRPL_EOD!AC45+BRPL_EOD!AD45</f>
        <v>13.93</v>
      </c>
      <c r="J45">
        <f>BYPL_EOD!AC45+BYPL_EOD!AD45</f>
        <v>11.57</v>
      </c>
      <c r="K45">
        <f>MES_EOD!AC45+MES_EOD!AD45</f>
        <v>0</v>
      </c>
      <c r="L45">
        <f>NDMC_EOD!AC45+NDMC_EOD!AD45</f>
        <v>1.92</v>
      </c>
      <c r="M45">
        <f>TPDDL_EOD!AC45+TPDDL_EOD!AD45</f>
        <v>11.14</v>
      </c>
      <c r="N45">
        <f t="shared" si="0"/>
        <v>38.56</v>
      </c>
      <c r="O45" s="154">
        <f t="shared" si="1"/>
        <v>3.9999999999999147E-2</v>
      </c>
      <c r="P45">
        <v>13.944450207468879</v>
      </c>
      <c r="Q45">
        <v>11.582002074688797</v>
      </c>
      <c r="R45">
        <v>0</v>
      </c>
      <c r="S45">
        <v>1.9219917012448131</v>
      </c>
      <c r="T45">
        <v>11.15155601659751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38.6</v>
      </c>
      <c r="E46">
        <f>GT!N46</f>
        <v>0</v>
      </c>
      <c r="F46">
        <f t="shared" si="4"/>
        <v>72</v>
      </c>
      <c r="G46">
        <f t="shared" si="5"/>
        <v>38.6</v>
      </c>
      <c r="H46" s="154"/>
      <c r="I46">
        <f>BRPL_EOD!AC46+BRPL_EOD!AD46</f>
        <v>13.93</v>
      </c>
      <c r="J46">
        <f>BYPL_EOD!AC46+BYPL_EOD!AD46</f>
        <v>12.37</v>
      </c>
      <c r="K46">
        <f>MES_EOD!AC46+MES_EOD!AD46</f>
        <v>0</v>
      </c>
      <c r="L46">
        <f>NDMC_EOD!AC46+NDMC_EOD!AD46</f>
        <v>1.92</v>
      </c>
      <c r="M46">
        <f>TPDDL_EOD!AC46+TPDDL_EOD!AD46</f>
        <v>10.34</v>
      </c>
      <c r="N46">
        <f t="shared" si="0"/>
        <v>38.56</v>
      </c>
      <c r="O46" s="154">
        <f t="shared" si="1"/>
        <v>3.9999999999999147E-2</v>
      </c>
      <c r="P46">
        <v>13.944450207468879</v>
      </c>
      <c r="Q46">
        <v>12.382831950207468</v>
      </c>
      <c r="R46">
        <v>0</v>
      </c>
      <c r="S46">
        <v>1.9219917012448131</v>
      </c>
      <c r="T46">
        <v>10.350726141078837</v>
      </c>
      <c r="U46" s="156">
        <f t="shared" si="2"/>
        <v>38.599999999999994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38.6</v>
      </c>
      <c r="E47">
        <f>GT!N47</f>
        <v>0</v>
      </c>
      <c r="F47">
        <f t="shared" si="4"/>
        <v>72</v>
      </c>
      <c r="G47">
        <f t="shared" si="5"/>
        <v>38.6</v>
      </c>
      <c r="H47" s="154"/>
      <c r="I47">
        <f>BRPL_EOD!AC47+BRPL_EOD!AD47</f>
        <v>16.11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11.51</v>
      </c>
      <c r="N47">
        <f t="shared" si="0"/>
        <v>38.53</v>
      </c>
      <c r="O47" s="154">
        <f t="shared" si="1"/>
        <v>7.0000000000000284E-2</v>
      </c>
      <c r="P47">
        <v>16.139268102777056</v>
      </c>
      <c r="Q47">
        <v>8.8560602128211787</v>
      </c>
      <c r="R47">
        <v>0</v>
      </c>
      <c r="S47">
        <v>2.0737607059434207</v>
      </c>
      <c r="T47">
        <v>11.530910978458344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38.6</v>
      </c>
      <c r="E48">
        <f>GT!N48</f>
        <v>0</v>
      </c>
      <c r="F48">
        <f t="shared" si="4"/>
        <v>72</v>
      </c>
      <c r="G48">
        <f t="shared" si="5"/>
        <v>38.6</v>
      </c>
      <c r="H48" s="154"/>
      <c r="I48">
        <f>BRPL_EOD!AC48+BRPL_EOD!AD48</f>
        <v>16.11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11.51</v>
      </c>
      <c r="N48">
        <f t="shared" si="0"/>
        <v>38.53</v>
      </c>
      <c r="O48" s="154">
        <f t="shared" si="1"/>
        <v>7.0000000000000284E-2</v>
      </c>
      <c r="P48">
        <v>16.139268102777056</v>
      </c>
      <c r="Q48">
        <v>8.8560602128211787</v>
      </c>
      <c r="R48">
        <v>0</v>
      </c>
      <c r="S48">
        <v>2.0737607059434207</v>
      </c>
      <c r="T48">
        <v>11.530910978458344</v>
      </c>
      <c r="U48" s="156">
        <f t="shared" si="2"/>
        <v>38.6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38.6</v>
      </c>
      <c r="E49">
        <f>GT!N49</f>
        <v>0</v>
      </c>
      <c r="F49">
        <f t="shared" si="4"/>
        <v>72</v>
      </c>
      <c r="G49">
        <f t="shared" si="5"/>
        <v>38.6</v>
      </c>
      <c r="H49" s="154"/>
      <c r="I49">
        <f>BRPL_EOD!AC49+BRPL_EOD!AD49</f>
        <v>15.74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11.88</v>
      </c>
      <c r="N49">
        <f t="shared" si="0"/>
        <v>38.53</v>
      </c>
      <c r="O49" s="154">
        <f t="shared" si="1"/>
        <v>7.0000000000000284E-2</v>
      </c>
      <c r="P49">
        <v>15.768595899299248</v>
      </c>
      <c r="Q49">
        <v>8.8560602128211787</v>
      </c>
      <c r="R49">
        <v>0</v>
      </c>
      <c r="S49">
        <v>2.0737607059434207</v>
      </c>
      <c r="T49">
        <v>11.901583181936154</v>
      </c>
      <c r="U49" s="156">
        <f t="shared" si="2"/>
        <v>38.6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38.6</v>
      </c>
      <c r="E50">
        <f>GT!N50</f>
        <v>0</v>
      </c>
      <c r="F50">
        <f t="shared" si="4"/>
        <v>72</v>
      </c>
      <c r="G50">
        <f t="shared" si="5"/>
        <v>38.6</v>
      </c>
      <c r="H50" s="154"/>
      <c r="I50">
        <f>BRPL_EOD!AC50+BRPL_EOD!AD50</f>
        <v>15.74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11.88</v>
      </c>
      <c r="N50">
        <f t="shared" si="0"/>
        <v>38.53</v>
      </c>
      <c r="O50" s="154">
        <f t="shared" si="1"/>
        <v>7.0000000000000284E-2</v>
      </c>
      <c r="P50">
        <v>15.768595899299248</v>
      </c>
      <c r="Q50">
        <v>8.8560602128211787</v>
      </c>
      <c r="R50">
        <v>0</v>
      </c>
      <c r="S50">
        <v>2.0737607059434207</v>
      </c>
      <c r="T50">
        <v>11.901583181936154</v>
      </c>
      <c r="U50" s="156">
        <f t="shared" si="2"/>
        <v>38.6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38.6</v>
      </c>
      <c r="E51">
        <f>GT!N51</f>
        <v>0</v>
      </c>
      <c r="F51">
        <f t="shared" si="4"/>
        <v>72</v>
      </c>
      <c r="G51">
        <f t="shared" si="5"/>
        <v>38.6</v>
      </c>
      <c r="H51" s="154"/>
      <c r="I51">
        <f>BRPL_EOD!AC51+BRPL_EOD!AD51</f>
        <v>15.74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11.88</v>
      </c>
      <c r="N51">
        <f t="shared" si="0"/>
        <v>38.53</v>
      </c>
      <c r="O51" s="154">
        <f t="shared" si="1"/>
        <v>7.0000000000000284E-2</v>
      </c>
      <c r="P51">
        <v>15.768595899299248</v>
      </c>
      <c r="Q51">
        <v>8.8560602128211787</v>
      </c>
      <c r="R51">
        <v>0</v>
      </c>
      <c r="S51">
        <v>2.0737607059434207</v>
      </c>
      <c r="T51">
        <v>11.901583181936154</v>
      </c>
      <c r="U51" s="156">
        <f t="shared" si="2"/>
        <v>38.6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38.6</v>
      </c>
      <c r="E52">
        <f>GT!N52</f>
        <v>0</v>
      </c>
      <c r="F52">
        <f t="shared" si="4"/>
        <v>72</v>
      </c>
      <c r="G52">
        <f t="shared" si="5"/>
        <v>38.6</v>
      </c>
      <c r="H52" s="154"/>
      <c r="I52">
        <f>BRPL_EOD!AC52+BRPL_EOD!AD52</f>
        <v>15.74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11.88</v>
      </c>
      <c r="N52">
        <f t="shared" si="0"/>
        <v>38.53</v>
      </c>
      <c r="O52" s="154">
        <f t="shared" si="1"/>
        <v>7.0000000000000284E-2</v>
      </c>
      <c r="P52">
        <v>15.768595899299248</v>
      </c>
      <c r="Q52">
        <v>8.8560602128211787</v>
      </c>
      <c r="R52">
        <v>0</v>
      </c>
      <c r="S52">
        <v>2.0737607059434207</v>
      </c>
      <c r="T52">
        <v>11.901583181936154</v>
      </c>
      <c r="U52" s="156">
        <f t="shared" si="2"/>
        <v>38.6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38.6</v>
      </c>
      <c r="E53">
        <f>GT!N53</f>
        <v>0</v>
      </c>
      <c r="F53">
        <f t="shared" si="4"/>
        <v>72</v>
      </c>
      <c r="G53">
        <f t="shared" si="5"/>
        <v>38.6</v>
      </c>
      <c r="H53" s="154"/>
      <c r="I53">
        <f>BRPL_EOD!AC53+BRPL_EOD!AD53</f>
        <v>15.74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11.88</v>
      </c>
      <c r="N53">
        <f t="shared" si="0"/>
        <v>38.53</v>
      </c>
      <c r="O53" s="154">
        <f t="shared" si="1"/>
        <v>7.0000000000000284E-2</v>
      </c>
      <c r="P53">
        <v>15.768595899299248</v>
      </c>
      <c r="Q53">
        <v>8.8560602128211787</v>
      </c>
      <c r="R53">
        <v>0</v>
      </c>
      <c r="S53">
        <v>2.0737607059434207</v>
      </c>
      <c r="T53">
        <v>11.901583181936154</v>
      </c>
      <c r="U53" s="156">
        <f t="shared" si="2"/>
        <v>38.6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38.6</v>
      </c>
      <c r="E54">
        <f>GT!N54</f>
        <v>0</v>
      </c>
      <c r="F54">
        <f t="shared" si="4"/>
        <v>72</v>
      </c>
      <c r="G54">
        <f t="shared" si="5"/>
        <v>38.6</v>
      </c>
      <c r="H54" s="154"/>
      <c r="I54">
        <f>BRPL_EOD!AC54+BRPL_EOD!AD54</f>
        <v>16.14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11.53</v>
      </c>
      <c r="N54">
        <f t="shared" si="0"/>
        <v>38.58</v>
      </c>
      <c r="O54" s="154">
        <f t="shared" si="1"/>
        <v>2.0000000000003126E-2</v>
      </c>
      <c r="P54">
        <v>16.148367029548989</v>
      </c>
      <c r="Q54">
        <v>8.8445826853291862</v>
      </c>
      <c r="R54">
        <v>0</v>
      </c>
      <c r="S54">
        <v>2.0710730948678071</v>
      </c>
      <c r="T54">
        <v>11.535977190254018</v>
      </c>
      <c r="U54" s="156">
        <f t="shared" si="2"/>
        <v>38.6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35.6</v>
      </c>
      <c r="E55">
        <f>GT!N55</f>
        <v>0</v>
      </c>
      <c r="F55">
        <f t="shared" si="4"/>
        <v>72</v>
      </c>
      <c r="G55">
        <f t="shared" si="5"/>
        <v>35.6</v>
      </c>
      <c r="H55" s="154"/>
      <c r="I55">
        <f>BRPL_EOD!AC55+BRPL_EOD!AD55</f>
        <v>14.83</v>
      </c>
      <c r="J55">
        <f>BYPL_EOD!AC55+BYPL_EOD!AD55</f>
        <v>8.1199999999999992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10.59</v>
      </c>
      <c r="N55">
        <f t="shared" si="0"/>
        <v>35.61</v>
      </c>
      <c r="O55" s="154">
        <f t="shared" si="1"/>
        <v>-9.9999999999980105E-3</v>
      </c>
      <c r="P55">
        <v>14.825835439483292</v>
      </c>
      <c r="Q55">
        <v>8.1177197416456046</v>
      </c>
      <c r="R55">
        <v>0</v>
      </c>
      <c r="S55">
        <v>2.069418702611626</v>
      </c>
      <c r="T55">
        <v>10.587026116259478</v>
      </c>
      <c r="U55" s="156">
        <f t="shared" si="2"/>
        <v>35.6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35.6</v>
      </c>
      <c r="E56">
        <f>GT!N56</f>
        <v>0</v>
      </c>
      <c r="F56">
        <f t="shared" si="4"/>
        <v>72</v>
      </c>
      <c r="G56">
        <f t="shared" si="5"/>
        <v>35.6</v>
      </c>
      <c r="H56" s="154"/>
      <c r="I56">
        <f>BRPL_EOD!AC56+BRPL_EOD!AD56</f>
        <v>14.83</v>
      </c>
      <c r="J56">
        <f>BYPL_EOD!AC56+BYPL_EOD!AD56</f>
        <v>8.1199999999999992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10.59</v>
      </c>
      <c r="N56">
        <f t="shared" si="0"/>
        <v>35.61</v>
      </c>
      <c r="O56" s="154">
        <f t="shared" si="1"/>
        <v>-9.9999999999980105E-3</v>
      </c>
      <c r="P56">
        <v>14.825835439483292</v>
      </c>
      <c r="Q56">
        <v>8.1177197416456046</v>
      </c>
      <c r="R56">
        <v>0</v>
      </c>
      <c r="S56">
        <v>2.069418702611626</v>
      </c>
      <c r="T56">
        <v>10.587026116259478</v>
      </c>
      <c r="U56" s="156">
        <f t="shared" si="2"/>
        <v>35.6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35.6</v>
      </c>
      <c r="E57">
        <f>GT!N57</f>
        <v>0</v>
      </c>
      <c r="F57">
        <f t="shared" si="4"/>
        <v>72</v>
      </c>
      <c r="G57">
        <f t="shared" si="5"/>
        <v>35.6</v>
      </c>
      <c r="H57" s="154"/>
      <c r="I57">
        <f>BRPL_EOD!AC57+BRPL_EOD!AD57</f>
        <v>14.83</v>
      </c>
      <c r="J57">
        <f>BYPL_EOD!AC57+BYPL_EOD!AD57</f>
        <v>8.1199999999999992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10.59</v>
      </c>
      <c r="N57">
        <f t="shared" si="0"/>
        <v>35.61</v>
      </c>
      <c r="O57" s="154">
        <f t="shared" si="1"/>
        <v>-9.9999999999980105E-3</v>
      </c>
      <c r="P57">
        <v>14.825835439483292</v>
      </c>
      <c r="Q57">
        <v>8.1177197416456046</v>
      </c>
      <c r="R57">
        <v>0</v>
      </c>
      <c r="S57">
        <v>2.069418702611626</v>
      </c>
      <c r="T57">
        <v>10.587026116259478</v>
      </c>
      <c r="U57" s="156">
        <f t="shared" si="2"/>
        <v>35.6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35.6</v>
      </c>
      <c r="E58">
        <f>GT!N58</f>
        <v>0</v>
      </c>
      <c r="F58">
        <f t="shared" si="4"/>
        <v>72</v>
      </c>
      <c r="G58">
        <f t="shared" si="5"/>
        <v>35.6</v>
      </c>
      <c r="H58" s="154"/>
      <c r="I58">
        <f>BRPL_EOD!AC58+BRPL_EOD!AD58</f>
        <v>14.83</v>
      </c>
      <c r="J58">
        <f>BYPL_EOD!AC58+BYPL_EOD!AD58</f>
        <v>8.1199999999999992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10.59</v>
      </c>
      <c r="N58">
        <f t="shared" si="0"/>
        <v>35.61</v>
      </c>
      <c r="O58" s="154">
        <f t="shared" si="1"/>
        <v>-9.9999999999980105E-3</v>
      </c>
      <c r="P58">
        <v>14.825835439483292</v>
      </c>
      <c r="Q58">
        <v>8.1177197416456046</v>
      </c>
      <c r="R58">
        <v>0</v>
      </c>
      <c r="S58">
        <v>2.069418702611626</v>
      </c>
      <c r="T58">
        <v>10.587026116259478</v>
      </c>
      <c r="U58" s="156">
        <f t="shared" si="2"/>
        <v>35.6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34.6</v>
      </c>
      <c r="E59">
        <f>GT!N59</f>
        <v>0</v>
      </c>
      <c r="F59">
        <f t="shared" si="4"/>
        <v>72</v>
      </c>
      <c r="G59">
        <f t="shared" si="5"/>
        <v>34.6</v>
      </c>
      <c r="H59" s="154"/>
      <c r="I59">
        <f>BRPL_EOD!AC59+BRPL_EOD!AD59</f>
        <v>14.39</v>
      </c>
      <c r="J59">
        <f>BYPL_EOD!AC59+BYPL_EOD!AD59</f>
        <v>7.88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10.28</v>
      </c>
      <c r="N59">
        <f t="shared" si="0"/>
        <v>34.619999999999997</v>
      </c>
      <c r="O59" s="154">
        <f t="shared" si="1"/>
        <v>-1.9999999999996021E-2</v>
      </c>
      <c r="P59">
        <v>14.381686886192954</v>
      </c>
      <c r="Q59">
        <v>7.8754477180820341</v>
      </c>
      <c r="R59">
        <v>0</v>
      </c>
      <c r="S59">
        <v>2.0688041594454072</v>
      </c>
      <c r="T59">
        <v>10.274061236279607</v>
      </c>
      <c r="U59" s="156">
        <f t="shared" si="2"/>
        <v>34.6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34.6</v>
      </c>
      <c r="E60">
        <f>GT!N60</f>
        <v>0</v>
      </c>
      <c r="F60">
        <f t="shared" si="4"/>
        <v>72</v>
      </c>
      <c r="G60">
        <f t="shared" si="5"/>
        <v>34.6</v>
      </c>
      <c r="H60" s="154"/>
      <c r="I60">
        <f>BRPL_EOD!AC60+BRPL_EOD!AD60</f>
        <v>14.39</v>
      </c>
      <c r="J60">
        <f>BYPL_EOD!AC60+BYPL_EOD!AD60</f>
        <v>7.88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10.28</v>
      </c>
      <c r="N60">
        <f t="shared" si="0"/>
        <v>34.619999999999997</v>
      </c>
      <c r="O60" s="154">
        <f t="shared" si="1"/>
        <v>-1.9999999999996021E-2</v>
      </c>
      <c r="P60">
        <v>14.381686886192954</v>
      </c>
      <c r="Q60">
        <v>7.8754477180820341</v>
      </c>
      <c r="R60">
        <v>0</v>
      </c>
      <c r="S60">
        <v>2.0688041594454072</v>
      </c>
      <c r="T60">
        <v>10.274061236279607</v>
      </c>
      <c r="U60" s="156">
        <f t="shared" si="2"/>
        <v>34.6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34.6</v>
      </c>
      <c r="E61">
        <f>GT!N61</f>
        <v>0</v>
      </c>
      <c r="F61">
        <f t="shared" si="4"/>
        <v>72</v>
      </c>
      <c r="G61">
        <f t="shared" si="5"/>
        <v>34.6</v>
      </c>
      <c r="H61" s="154"/>
      <c r="I61">
        <f>BRPL_EOD!AC61+BRPL_EOD!AD61</f>
        <v>14.39</v>
      </c>
      <c r="J61">
        <f>BYPL_EOD!AC61+BYPL_EOD!AD61</f>
        <v>7.88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10.28</v>
      </c>
      <c r="N61">
        <f t="shared" si="0"/>
        <v>34.619999999999997</v>
      </c>
      <c r="O61" s="154">
        <f t="shared" si="1"/>
        <v>-1.9999999999996021E-2</v>
      </c>
      <c r="P61">
        <v>14.381686886192954</v>
      </c>
      <c r="Q61">
        <v>7.8754477180820341</v>
      </c>
      <c r="R61">
        <v>0</v>
      </c>
      <c r="S61">
        <v>2.0688041594454072</v>
      </c>
      <c r="T61">
        <v>10.274061236279607</v>
      </c>
      <c r="U61" s="156">
        <f t="shared" si="2"/>
        <v>34.6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34.6</v>
      </c>
      <c r="E62">
        <f>GT!N62</f>
        <v>0</v>
      </c>
      <c r="F62">
        <f t="shared" si="4"/>
        <v>72</v>
      </c>
      <c r="G62">
        <f t="shared" si="5"/>
        <v>34.6</v>
      </c>
      <c r="H62" s="154"/>
      <c r="I62">
        <f>BRPL_EOD!AC62+BRPL_EOD!AD62</f>
        <v>14.39</v>
      </c>
      <c r="J62">
        <f>BYPL_EOD!AC62+BYPL_EOD!AD62</f>
        <v>7.88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10.28</v>
      </c>
      <c r="N62">
        <f t="shared" si="0"/>
        <v>34.619999999999997</v>
      </c>
      <c r="O62" s="154">
        <f t="shared" si="1"/>
        <v>-1.9999999999996021E-2</v>
      </c>
      <c r="P62">
        <v>14.381686886192954</v>
      </c>
      <c r="Q62">
        <v>7.8754477180820341</v>
      </c>
      <c r="R62">
        <v>0</v>
      </c>
      <c r="S62">
        <v>2.0688041594454072</v>
      </c>
      <c r="T62">
        <v>10.274061236279607</v>
      </c>
      <c r="U62" s="156">
        <f t="shared" si="2"/>
        <v>34.6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34.6</v>
      </c>
      <c r="E63">
        <f>GT!N63</f>
        <v>0</v>
      </c>
      <c r="F63">
        <f t="shared" si="4"/>
        <v>72</v>
      </c>
      <c r="G63">
        <f t="shared" si="5"/>
        <v>34.6</v>
      </c>
      <c r="H63" s="154"/>
      <c r="I63">
        <f>BRPL_EOD!AC63+BRPL_EOD!AD63</f>
        <v>14.39</v>
      </c>
      <c r="J63">
        <f>BYPL_EOD!AC63+BYPL_EOD!AD63</f>
        <v>7.88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10.28</v>
      </c>
      <c r="N63">
        <f t="shared" si="0"/>
        <v>34.619999999999997</v>
      </c>
      <c r="O63" s="154">
        <f t="shared" si="1"/>
        <v>-1.9999999999996021E-2</v>
      </c>
      <c r="P63">
        <v>14.381686886192954</v>
      </c>
      <c r="Q63">
        <v>7.8754477180820341</v>
      </c>
      <c r="R63">
        <v>0</v>
      </c>
      <c r="S63">
        <v>2.0688041594454072</v>
      </c>
      <c r="T63">
        <v>10.274061236279607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34.6</v>
      </c>
      <c r="E64">
        <f>GT!N64</f>
        <v>0</v>
      </c>
      <c r="F64">
        <f t="shared" si="4"/>
        <v>72</v>
      </c>
      <c r="G64">
        <f t="shared" si="5"/>
        <v>34.6</v>
      </c>
      <c r="H64" s="154"/>
      <c r="I64">
        <f>BRPL_EOD!AC64+BRPL_EOD!AD64</f>
        <v>14.39</v>
      </c>
      <c r="J64">
        <f>BYPL_EOD!AC64+BYPL_EOD!AD64</f>
        <v>7.88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10.28</v>
      </c>
      <c r="N64">
        <f t="shared" si="0"/>
        <v>34.619999999999997</v>
      </c>
      <c r="O64" s="154">
        <f t="shared" si="1"/>
        <v>-1.9999999999996021E-2</v>
      </c>
      <c r="P64">
        <v>14.381686886192954</v>
      </c>
      <c r="Q64">
        <v>7.8754477180820341</v>
      </c>
      <c r="R64">
        <v>0</v>
      </c>
      <c r="S64">
        <v>2.0688041594454072</v>
      </c>
      <c r="T64">
        <v>10.274061236279607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34.6</v>
      </c>
      <c r="E65">
        <f>GT!N65</f>
        <v>0</v>
      </c>
      <c r="F65">
        <f t="shared" si="4"/>
        <v>72</v>
      </c>
      <c r="G65">
        <f t="shared" si="5"/>
        <v>34.6</v>
      </c>
      <c r="H65" s="154"/>
      <c r="I65">
        <f>BRPL_EOD!AC65+BRPL_EOD!AD65</f>
        <v>14.39</v>
      </c>
      <c r="J65">
        <f>BYPL_EOD!AC65+BYPL_EOD!AD65</f>
        <v>7.88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10.28</v>
      </c>
      <c r="N65">
        <f t="shared" si="0"/>
        <v>34.619999999999997</v>
      </c>
      <c r="O65" s="154">
        <f t="shared" si="1"/>
        <v>-1.9999999999996021E-2</v>
      </c>
      <c r="P65">
        <v>14.381686886192954</v>
      </c>
      <c r="Q65">
        <v>7.8754477180820341</v>
      </c>
      <c r="R65">
        <v>0</v>
      </c>
      <c r="S65">
        <v>2.0688041594454072</v>
      </c>
      <c r="T65">
        <v>10.274061236279607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34.6</v>
      </c>
      <c r="E66">
        <f>GT!N66</f>
        <v>0</v>
      </c>
      <c r="F66">
        <f t="shared" si="4"/>
        <v>72</v>
      </c>
      <c r="G66">
        <f t="shared" si="5"/>
        <v>34.6</v>
      </c>
      <c r="H66" s="154"/>
      <c r="I66">
        <f>BRPL_EOD!AC66+BRPL_EOD!AD66</f>
        <v>4.55</v>
      </c>
      <c r="J66">
        <f>BYPL_EOD!AC66+BYPL_EOD!AD66</f>
        <v>25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3.25</v>
      </c>
      <c r="N66">
        <f t="shared" si="0"/>
        <v>34.870000000000005</v>
      </c>
      <c r="O66" s="154">
        <f t="shared" si="1"/>
        <v>-0.27000000000000313</v>
      </c>
      <c r="P66">
        <v>4.5147691425293939</v>
      </c>
      <c r="Q66">
        <v>24.80642386005162</v>
      </c>
      <c r="R66">
        <v>0</v>
      </c>
      <c r="S66">
        <v>2.0539718956122739</v>
      </c>
      <c r="T66">
        <v>3.2248351018067103</v>
      </c>
      <c r="U66" s="156">
        <f t="shared" si="2"/>
        <v>34.599999999999994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34.6</v>
      </c>
      <c r="E67">
        <f>GT!N67</f>
        <v>0</v>
      </c>
      <c r="F67">
        <f t="shared" si="4"/>
        <v>72</v>
      </c>
      <c r="G67">
        <f t="shared" si="5"/>
        <v>34.6</v>
      </c>
      <c r="H67" s="154"/>
      <c r="I67">
        <f>BRPL_EOD!AC67+BRPL_EOD!AD67</f>
        <v>14.39</v>
      </c>
      <c r="J67">
        <f>BYPL_EOD!AC67+BYPL_EOD!AD67</f>
        <v>7.88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10.28</v>
      </c>
      <c r="N67">
        <f t="shared" ref="N67:N98" si="6">SUM(I67:M67)</f>
        <v>34.619999999999997</v>
      </c>
      <c r="O67" s="154">
        <f t="shared" ref="O67:O98" si="7">G67-N67</f>
        <v>-1.9999999999996021E-2</v>
      </c>
      <c r="P67">
        <v>14.381686886192954</v>
      </c>
      <c r="Q67">
        <v>7.8754477180820341</v>
      </c>
      <c r="R67">
        <v>0</v>
      </c>
      <c r="S67">
        <v>2.0688041594454072</v>
      </c>
      <c r="T67">
        <v>10.274061236279607</v>
      </c>
      <c r="U67" s="156">
        <f t="shared" ref="U67:U98" si="8">SUM(P67:T67)</f>
        <v>34.6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34.6</v>
      </c>
      <c r="E68">
        <f>GT!N68</f>
        <v>0</v>
      </c>
      <c r="F68">
        <f t="shared" ref="F68:F98" si="10">B68+C68</f>
        <v>72</v>
      </c>
      <c r="G68">
        <f t="shared" ref="G68:G98" si="11">D68+E68-X68</f>
        <v>34.6</v>
      </c>
      <c r="H68" s="154"/>
      <c r="I68">
        <f>BRPL_EOD!AC68+BRPL_EOD!AD68</f>
        <v>14.39</v>
      </c>
      <c r="J68">
        <f>BYPL_EOD!AC68+BYPL_EOD!AD68</f>
        <v>7.88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10.28</v>
      </c>
      <c r="N68">
        <f t="shared" si="6"/>
        <v>34.619999999999997</v>
      </c>
      <c r="O68" s="154">
        <f t="shared" si="7"/>
        <v>-1.9999999999996021E-2</v>
      </c>
      <c r="P68">
        <v>14.381686886192954</v>
      </c>
      <c r="Q68">
        <v>7.8754477180820341</v>
      </c>
      <c r="R68">
        <v>0</v>
      </c>
      <c r="S68">
        <v>2.0688041594454072</v>
      </c>
      <c r="T68">
        <v>10.274061236279607</v>
      </c>
      <c r="U68" s="156">
        <f t="shared" si="8"/>
        <v>34.6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34.6</v>
      </c>
      <c r="E69">
        <f>GT!N69</f>
        <v>0</v>
      </c>
      <c r="F69">
        <f t="shared" si="10"/>
        <v>72</v>
      </c>
      <c r="G69">
        <f t="shared" si="11"/>
        <v>34.6</v>
      </c>
      <c r="H69" s="154"/>
      <c r="I69">
        <f>BRPL_EOD!AC69+BRPL_EOD!AD69</f>
        <v>15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8.6199999999999992</v>
      </c>
      <c r="N69">
        <f t="shared" si="6"/>
        <v>34.53</v>
      </c>
      <c r="O69" s="154">
        <f t="shared" si="7"/>
        <v>7.0000000000000284E-2</v>
      </c>
      <c r="P69">
        <v>15.030408340573414</v>
      </c>
      <c r="Q69">
        <v>8.8579206487112661</v>
      </c>
      <c r="R69">
        <v>0</v>
      </c>
      <c r="S69">
        <v>2.0741963509991312</v>
      </c>
      <c r="T69">
        <v>8.6374746597161884</v>
      </c>
      <c r="U69" s="156">
        <f t="shared" si="8"/>
        <v>34.6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34.6</v>
      </c>
      <c r="E70">
        <f>GT!N70</f>
        <v>0</v>
      </c>
      <c r="F70">
        <f t="shared" si="10"/>
        <v>72</v>
      </c>
      <c r="G70">
        <f t="shared" si="11"/>
        <v>34.6</v>
      </c>
      <c r="H70" s="154"/>
      <c r="I70">
        <f>BRPL_EOD!AC70+BRPL_EOD!AD70</f>
        <v>14.39</v>
      </c>
      <c r="J70">
        <f>BYPL_EOD!AC70+BYPL_EOD!AD70</f>
        <v>7.88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10.28</v>
      </c>
      <c r="N70">
        <f t="shared" si="6"/>
        <v>34.619999999999997</v>
      </c>
      <c r="O70" s="154">
        <f t="shared" si="7"/>
        <v>-1.9999999999996021E-2</v>
      </c>
      <c r="P70">
        <v>14.381686886192954</v>
      </c>
      <c r="Q70">
        <v>7.8754477180820341</v>
      </c>
      <c r="R70">
        <v>0</v>
      </c>
      <c r="S70">
        <v>2.0688041594454072</v>
      </c>
      <c r="T70">
        <v>10.274061236279607</v>
      </c>
      <c r="U70" s="156">
        <f t="shared" si="8"/>
        <v>34.6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34.6</v>
      </c>
      <c r="E71">
        <f>GT!N71</f>
        <v>0</v>
      </c>
      <c r="F71">
        <f t="shared" si="10"/>
        <v>72</v>
      </c>
      <c r="G71">
        <f t="shared" si="11"/>
        <v>34.6</v>
      </c>
      <c r="H71" s="154"/>
      <c r="I71">
        <f>BRPL_EOD!AC71+BRPL_EOD!AD71</f>
        <v>13.72</v>
      </c>
      <c r="J71">
        <f>BYPL_EOD!AC71+BYPL_EOD!AD71</f>
        <v>8.09</v>
      </c>
      <c r="K71">
        <f>MES_EOD!AC71+MES_EOD!AD71</f>
        <v>0</v>
      </c>
      <c r="L71">
        <f>NDMC_EOD!AC71+NDMC_EOD!AD71</f>
        <v>1.89</v>
      </c>
      <c r="M71">
        <f>TPDDL_EOD!AC71+TPDDL_EOD!AD71</f>
        <v>10.87</v>
      </c>
      <c r="N71">
        <f t="shared" si="6"/>
        <v>34.57</v>
      </c>
      <c r="O71" s="154">
        <f t="shared" si="7"/>
        <v>3.0000000000001137E-2</v>
      </c>
      <c r="P71">
        <v>13.73190627711889</v>
      </c>
      <c r="Q71">
        <v>8.0970205380387625</v>
      </c>
      <c r="R71">
        <v>0</v>
      </c>
      <c r="S71">
        <v>1.8916401504194389</v>
      </c>
      <c r="T71">
        <v>10.87943303442291</v>
      </c>
      <c r="U71" s="156">
        <f t="shared" si="8"/>
        <v>34.599999999999994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34.6</v>
      </c>
      <c r="E72">
        <f>GT!N72</f>
        <v>0</v>
      </c>
      <c r="F72">
        <f t="shared" si="10"/>
        <v>72</v>
      </c>
      <c r="G72">
        <f t="shared" si="11"/>
        <v>34.6</v>
      </c>
      <c r="H72" s="154"/>
      <c r="I72">
        <f>BRPL_EOD!AC72+BRPL_EOD!AD72</f>
        <v>13.72</v>
      </c>
      <c r="J72">
        <f>BYPL_EOD!AC72+BYPL_EOD!AD72</f>
        <v>8.09</v>
      </c>
      <c r="K72">
        <f>MES_EOD!AC72+MES_EOD!AD72</f>
        <v>0</v>
      </c>
      <c r="L72">
        <f>NDMC_EOD!AC72+NDMC_EOD!AD72</f>
        <v>1.89</v>
      </c>
      <c r="M72">
        <f>TPDDL_EOD!AC72+TPDDL_EOD!AD72</f>
        <v>10.87</v>
      </c>
      <c r="N72">
        <f t="shared" si="6"/>
        <v>34.57</v>
      </c>
      <c r="O72" s="154">
        <f t="shared" si="7"/>
        <v>3.0000000000001137E-2</v>
      </c>
      <c r="P72">
        <v>13.73190627711889</v>
      </c>
      <c r="Q72">
        <v>8.0970205380387625</v>
      </c>
      <c r="R72">
        <v>0</v>
      </c>
      <c r="S72">
        <v>1.8916401504194389</v>
      </c>
      <c r="T72">
        <v>10.87943303442291</v>
      </c>
      <c r="U72" s="156">
        <f t="shared" si="8"/>
        <v>34.599999999999994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34.6</v>
      </c>
      <c r="E73">
        <f>GT!N73</f>
        <v>0</v>
      </c>
      <c r="F73">
        <f t="shared" si="10"/>
        <v>72</v>
      </c>
      <c r="G73">
        <f t="shared" si="11"/>
        <v>34.6</v>
      </c>
      <c r="H73" s="154"/>
      <c r="I73">
        <f>BRPL_EOD!AC73+BRPL_EOD!AD73</f>
        <v>13.72</v>
      </c>
      <c r="J73">
        <f>BYPL_EOD!AC73+BYPL_EOD!AD73</f>
        <v>8.09</v>
      </c>
      <c r="K73">
        <f>MES_EOD!AC73+MES_EOD!AD73</f>
        <v>0</v>
      </c>
      <c r="L73">
        <f>NDMC_EOD!AC73+NDMC_EOD!AD73</f>
        <v>1.89</v>
      </c>
      <c r="M73">
        <f>TPDDL_EOD!AC73+TPDDL_EOD!AD73</f>
        <v>10.87</v>
      </c>
      <c r="N73">
        <f t="shared" si="6"/>
        <v>34.57</v>
      </c>
      <c r="O73" s="154">
        <f t="shared" si="7"/>
        <v>3.0000000000001137E-2</v>
      </c>
      <c r="P73">
        <v>13.73190627711889</v>
      </c>
      <c r="Q73">
        <v>8.0970205380387625</v>
      </c>
      <c r="R73">
        <v>0</v>
      </c>
      <c r="S73">
        <v>1.8916401504194389</v>
      </c>
      <c r="T73">
        <v>10.87943303442291</v>
      </c>
      <c r="U73" s="156">
        <f t="shared" si="8"/>
        <v>34.599999999999994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34.6</v>
      </c>
      <c r="E74">
        <f>GT!N74</f>
        <v>0</v>
      </c>
      <c r="F74">
        <f t="shared" si="10"/>
        <v>72</v>
      </c>
      <c r="G74">
        <f t="shared" si="11"/>
        <v>34.6</v>
      </c>
      <c r="H74" s="154"/>
      <c r="I74">
        <f>BRPL_EOD!AC74+BRPL_EOD!AD74</f>
        <v>13.72</v>
      </c>
      <c r="J74">
        <f>BYPL_EOD!AC74+BYPL_EOD!AD74</f>
        <v>8.09</v>
      </c>
      <c r="K74">
        <f>MES_EOD!AC74+MES_EOD!AD74</f>
        <v>0</v>
      </c>
      <c r="L74">
        <f>NDMC_EOD!AC74+NDMC_EOD!AD74</f>
        <v>1.89</v>
      </c>
      <c r="M74">
        <f>TPDDL_EOD!AC74+TPDDL_EOD!AD74</f>
        <v>10.87</v>
      </c>
      <c r="N74">
        <f t="shared" si="6"/>
        <v>34.57</v>
      </c>
      <c r="O74" s="154">
        <f t="shared" si="7"/>
        <v>3.0000000000001137E-2</v>
      </c>
      <c r="P74">
        <v>13.73190627711889</v>
      </c>
      <c r="Q74">
        <v>8.0970205380387625</v>
      </c>
      <c r="R74">
        <v>0</v>
      </c>
      <c r="S74">
        <v>1.8916401504194389</v>
      </c>
      <c r="T74">
        <v>10.87943303442291</v>
      </c>
      <c r="U74" s="156">
        <f t="shared" si="8"/>
        <v>34.599999999999994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54"/>
      <c r="I75">
        <f>BRPL_EOD!AC75+BRPL_EOD!AD75</f>
        <v>13.72</v>
      </c>
      <c r="J75">
        <f>BYPL_EOD!AC75+BYPL_EOD!AD75</f>
        <v>8.09</v>
      </c>
      <c r="K75">
        <f>MES_EOD!AC75+MES_EOD!AD75</f>
        <v>0</v>
      </c>
      <c r="L75">
        <f>NDMC_EOD!AC75+NDMC_EOD!AD75</f>
        <v>1.89</v>
      </c>
      <c r="M75">
        <f>TPDDL_EOD!AC75+TPDDL_EOD!AD75</f>
        <v>10.87</v>
      </c>
      <c r="N75">
        <f t="shared" si="6"/>
        <v>34.57</v>
      </c>
      <c r="O75" s="154">
        <f t="shared" si="7"/>
        <v>3.0000000000001137E-2</v>
      </c>
      <c r="P75">
        <v>13.73190627711889</v>
      </c>
      <c r="Q75">
        <v>8.0970205380387625</v>
      </c>
      <c r="R75">
        <v>0</v>
      </c>
      <c r="S75">
        <v>1.8916401504194389</v>
      </c>
      <c r="T75">
        <v>10.87943303442291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54"/>
      <c r="I76">
        <f>BRPL_EOD!AC76+BRPL_EOD!AD76</f>
        <v>13.72</v>
      </c>
      <c r="J76">
        <f>BYPL_EOD!AC76+BYPL_EOD!AD76</f>
        <v>8.09</v>
      </c>
      <c r="K76">
        <f>MES_EOD!AC76+MES_EOD!AD76</f>
        <v>0</v>
      </c>
      <c r="L76">
        <f>NDMC_EOD!AC76+NDMC_EOD!AD76</f>
        <v>1.89</v>
      </c>
      <c r="M76">
        <f>TPDDL_EOD!AC76+TPDDL_EOD!AD76</f>
        <v>10.87</v>
      </c>
      <c r="N76">
        <f t="shared" si="6"/>
        <v>34.57</v>
      </c>
      <c r="O76" s="154">
        <f t="shared" si="7"/>
        <v>3.0000000000001137E-2</v>
      </c>
      <c r="P76">
        <v>13.73190627711889</v>
      </c>
      <c r="Q76">
        <v>8.0970205380387625</v>
      </c>
      <c r="R76">
        <v>0</v>
      </c>
      <c r="S76">
        <v>1.8916401504194389</v>
      </c>
      <c r="T76">
        <v>10.87943303442291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54"/>
      <c r="I77">
        <f>BRPL_EOD!AC77+BRPL_EOD!AD77</f>
        <v>13.72</v>
      </c>
      <c r="J77">
        <f>BYPL_EOD!AC77+BYPL_EOD!AD77</f>
        <v>8.09</v>
      </c>
      <c r="K77">
        <f>MES_EOD!AC77+MES_EOD!AD77</f>
        <v>0</v>
      </c>
      <c r="L77">
        <f>NDMC_EOD!AC77+NDMC_EOD!AD77</f>
        <v>1.89</v>
      </c>
      <c r="M77">
        <f>TPDDL_EOD!AC77+TPDDL_EOD!AD77</f>
        <v>10.87</v>
      </c>
      <c r="N77">
        <f t="shared" si="6"/>
        <v>34.57</v>
      </c>
      <c r="O77" s="154">
        <f t="shared" si="7"/>
        <v>3.0000000000001137E-2</v>
      </c>
      <c r="P77">
        <v>13.73190627711889</v>
      </c>
      <c r="Q77">
        <v>8.0970205380387625</v>
      </c>
      <c r="R77">
        <v>0</v>
      </c>
      <c r="S77">
        <v>1.8916401504194389</v>
      </c>
      <c r="T77">
        <v>10.87943303442291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54"/>
      <c r="I78">
        <f>BRPL_EOD!AC78+BRPL_EOD!AD78</f>
        <v>13.72</v>
      </c>
      <c r="J78">
        <f>BYPL_EOD!AC78+BYPL_EOD!AD78</f>
        <v>8.09</v>
      </c>
      <c r="K78">
        <f>MES_EOD!AC78+MES_EOD!AD78</f>
        <v>0</v>
      </c>
      <c r="L78">
        <f>NDMC_EOD!AC78+NDMC_EOD!AD78</f>
        <v>1.89</v>
      </c>
      <c r="M78">
        <f>TPDDL_EOD!AC78+TPDDL_EOD!AD78</f>
        <v>10.87</v>
      </c>
      <c r="N78">
        <f t="shared" si="6"/>
        <v>34.57</v>
      </c>
      <c r="O78" s="154">
        <f t="shared" si="7"/>
        <v>3.0000000000001137E-2</v>
      </c>
      <c r="P78">
        <v>13.73190627711889</v>
      </c>
      <c r="Q78">
        <v>8.0970205380387625</v>
      </c>
      <c r="R78">
        <v>0</v>
      </c>
      <c r="S78">
        <v>1.8916401504194389</v>
      </c>
      <c r="T78">
        <v>10.87943303442291</v>
      </c>
      <c r="U78" s="156">
        <f t="shared" si="8"/>
        <v>34.599999999999994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54"/>
      <c r="I79">
        <f>BRPL_EOD!AC79+BRPL_EOD!AD79</f>
        <v>13.72</v>
      </c>
      <c r="J79">
        <f>BYPL_EOD!AC79+BYPL_EOD!AD79</f>
        <v>8.09</v>
      </c>
      <c r="K79">
        <f>MES_EOD!AC79+MES_EOD!AD79</f>
        <v>0</v>
      </c>
      <c r="L79">
        <f>NDMC_EOD!AC79+NDMC_EOD!AD79</f>
        <v>1.89</v>
      </c>
      <c r="M79">
        <f>TPDDL_EOD!AC79+TPDDL_EOD!AD79</f>
        <v>10.87</v>
      </c>
      <c r="N79">
        <f t="shared" si="6"/>
        <v>34.57</v>
      </c>
      <c r="O79" s="154">
        <f t="shared" si="7"/>
        <v>3.0000000000001137E-2</v>
      </c>
      <c r="P79">
        <v>13.73190627711889</v>
      </c>
      <c r="Q79">
        <v>8.0970205380387625</v>
      </c>
      <c r="R79">
        <v>0</v>
      </c>
      <c r="S79">
        <v>1.8916401504194389</v>
      </c>
      <c r="T79">
        <v>10.87943303442291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54"/>
      <c r="I80">
        <f>BRPL_EOD!AC80+BRPL_EOD!AD80</f>
        <v>14.9</v>
      </c>
      <c r="J80">
        <f>BYPL_EOD!AC80+BYPL_EOD!AD80</f>
        <v>8.7799999999999994</v>
      </c>
      <c r="K80">
        <f>MES_EOD!AC80+MES_EOD!AD80</f>
        <v>0</v>
      </c>
      <c r="L80">
        <f>NDMC_EOD!AC80+NDMC_EOD!AD80</f>
        <v>2.06</v>
      </c>
      <c r="M80">
        <f>TPDDL_EOD!AC80+TPDDL_EOD!AD80</f>
        <v>11.8</v>
      </c>
      <c r="N80">
        <f t="shared" si="6"/>
        <v>37.54</v>
      </c>
      <c r="O80" s="154">
        <f t="shared" si="7"/>
        <v>6.0000000000002274E-2</v>
      </c>
      <c r="P80">
        <v>14.923814597762387</v>
      </c>
      <c r="Q80">
        <v>8.7940330314331376</v>
      </c>
      <c r="R80">
        <v>0</v>
      </c>
      <c r="S80">
        <v>2.0632924880127868</v>
      </c>
      <c r="T80">
        <v>11.81885988279169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54"/>
      <c r="I81">
        <f>BRPL_EOD!AC81+BRPL_EOD!AD81</f>
        <v>14.9</v>
      </c>
      <c r="J81">
        <f>BYPL_EOD!AC81+BYPL_EOD!AD81</f>
        <v>8.7799999999999994</v>
      </c>
      <c r="K81">
        <f>MES_EOD!AC81+MES_EOD!AD81</f>
        <v>0</v>
      </c>
      <c r="L81">
        <f>NDMC_EOD!AC81+NDMC_EOD!AD81</f>
        <v>2.06</v>
      </c>
      <c r="M81">
        <f>TPDDL_EOD!AC81+TPDDL_EOD!AD81</f>
        <v>11.8</v>
      </c>
      <c r="N81">
        <f t="shared" si="6"/>
        <v>37.54</v>
      </c>
      <c r="O81" s="154">
        <f t="shared" si="7"/>
        <v>6.0000000000002274E-2</v>
      </c>
      <c r="P81">
        <v>14.923814597762387</v>
      </c>
      <c r="Q81">
        <v>8.7940330314331376</v>
      </c>
      <c r="R81">
        <v>0</v>
      </c>
      <c r="S81">
        <v>2.0632924880127868</v>
      </c>
      <c r="T81">
        <v>11.81885988279169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54"/>
      <c r="I82">
        <f>BRPL_EOD!AC82+BRPL_EOD!AD82</f>
        <v>14.9</v>
      </c>
      <c r="J82">
        <f>BYPL_EOD!AC82+BYPL_EOD!AD82</f>
        <v>8.7799999999999994</v>
      </c>
      <c r="K82">
        <f>MES_EOD!AC82+MES_EOD!AD82</f>
        <v>0</v>
      </c>
      <c r="L82">
        <f>NDMC_EOD!AC82+NDMC_EOD!AD82</f>
        <v>2.06</v>
      </c>
      <c r="M82">
        <f>TPDDL_EOD!AC82+TPDDL_EOD!AD82</f>
        <v>11.8</v>
      </c>
      <c r="N82">
        <f t="shared" si="6"/>
        <v>37.54</v>
      </c>
      <c r="O82" s="154">
        <f t="shared" si="7"/>
        <v>6.0000000000002274E-2</v>
      </c>
      <c r="P82">
        <v>14.923814597762387</v>
      </c>
      <c r="Q82">
        <v>8.7940330314331376</v>
      </c>
      <c r="R82">
        <v>0</v>
      </c>
      <c r="S82">
        <v>2.0632924880127868</v>
      </c>
      <c r="T82">
        <v>11.81885988279169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54"/>
      <c r="I83">
        <f>BRPL_EOD!AC83+BRPL_EOD!AD83</f>
        <v>14.9</v>
      </c>
      <c r="J83">
        <f>BYPL_EOD!AC83+BYPL_EOD!AD83</f>
        <v>8.7799999999999994</v>
      </c>
      <c r="K83">
        <f>MES_EOD!AC83+MES_EOD!AD83</f>
        <v>0</v>
      </c>
      <c r="L83">
        <f>NDMC_EOD!AC83+NDMC_EOD!AD83</f>
        <v>2.06</v>
      </c>
      <c r="M83">
        <f>TPDDL_EOD!AC83+TPDDL_EOD!AD83</f>
        <v>11.8</v>
      </c>
      <c r="N83">
        <f t="shared" si="6"/>
        <v>37.54</v>
      </c>
      <c r="O83" s="154">
        <f t="shared" si="7"/>
        <v>6.0000000000002274E-2</v>
      </c>
      <c r="P83">
        <v>14.923814597762387</v>
      </c>
      <c r="Q83">
        <v>8.7940330314331376</v>
      </c>
      <c r="R83">
        <v>0</v>
      </c>
      <c r="S83">
        <v>2.0632924880127868</v>
      </c>
      <c r="T83">
        <v>11.81885988279169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54"/>
      <c r="I84">
        <f>BRPL_EOD!AC84+BRPL_EOD!AD84</f>
        <v>14.9</v>
      </c>
      <c r="J84">
        <f>BYPL_EOD!AC84+BYPL_EOD!AD84</f>
        <v>8.7799999999999994</v>
      </c>
      <c r="K84">
        <f>MES_EOD!AC84+MES_EOD!AD84</f>
        <v>0</v>
      </c>
      <c r="L84">
        <f>NDMC_EOD!AC84+NDMC_EOD!AD84</f>
        <v>2.06</v>
      </c>
      <c r="M84">
        <f>TPDDL_EOD!AC84+TPDDL_EOD!AD84</f>
        <v>11.8</v>
      </c>
      <c r="N84">
        <f t="shared" si="6"/>
        <v>37.54</v>
      </c>
      <c r="O84" s="154">
        <f t="shared" si="7"/>
        <v>6.0000000000002274E-2</v>
      </c>
      <c r="P84">
        <v>14.923814597762387</v>
      </c>
      <c r="Q84">
        <v>8.7940330314331376</v>
      </c>
      <c r="R84">
        <v>0</v>
      </c>
      <c r="S84">
        <v>2.0632924880127868</v>
      </c>
      <c r="T84">
        <v>11.81885988279169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54"/>
      <c r="I85">
        <f>BRPL_EOD!AC85+BRPL_EOD!AD85</f>
        <v>14.9</v>
      </c>
      <c r="J85">
        <f>BYPL_EOD!AC85+BYPL_EOD!AD85</f>
        <v>8.7799999999999994</v>
      </c>
      <c r="K85">
        <f>MES_EOD!AC85+MES_EOD!AD85</f>
        <v>0</v>
      </c>
      <c r="L85">
        <f>NDMC_EOD!AC85+NDMC_EOD!AD85</f>
        <v>2.06</v>
      </c>
      <c r="M85">
        <f>TPDDL_EOD!AC85+TPDDL_EOD!AD85</f>
        <v>11.8</v>
      </c>
      <c r="N85">
        <f t="shared" si="6"/>
        <v>37.54</v>
      </c>
      <c r="O85" s="154">
        <f t="shared" si="7"/>
        <v>6.0000000000002274E-2</v>
      </c>
      <c r="P85">
        <v>14.923814597762387</v>
      </c>
      <c r="Q85">
        <v>8.7940330314331376</v>
      </c>
      <c r="R85">
        <v>0</v>
      </c>
      <c r="S85">
        <v>2.0632924880127868</v>
      </c>
      <c r="T85">
        <v>11.81885988279169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54"/>
      <c r="I86">
        <f>BRPL_EOD!AC86+BRPL_EOD!AD86</f>
        <v>14.9</v>
      </c>
      <c r="J86">
        <f>BYPL_EOD!AC86+BYPL_EOD!AD86</f>
        <v>8.7799999999999994</v>
      </c>
      <c r="K86">
        <f>MES_EOD!AC86+MES_EOD!AD86</f>
        <v>0</v>
      </c>
      <c r="L86">
        <f>NDMC_EOD!AC86+NDMC_EOD!AD86</f>
        <v>2.06</v>
      </c>
      <c r="M86">
        <f>TPDDL_EOD!AC86+TPDDL_EOD!AD86</f>
        <v>11.8</v>
      </c>
      <c r="N86">
        <f t="shared" si="6"/>
        <v>37.54</v>
      </c>
      <c r="O86" s="154">
        <f t="shared" si="7"/>
        <v>6.0000000000002274E-2</v>
      </c>
      <c r="P86">
        <v>14.923814597762387</v>
      </c>
      <c r="Q86">
        <v>8.7940330314331376</v>
      </c>
      <c r="R86">
        <v>0</v>
      </c>
      <c r="S86">
        <v>2.0632924880127868</v>
      </c>
      <c r="T86">
        <v>11.81885988279169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54"/>
      <c r="I87">
        <f>BRPL_EOD!AC87+BRPL_EOD!AD87</f>
        <v>14.9</v>
      </c>
      <c r="J87">
        <f>BYPL_EOD!AC87+BYPL_EOD!AD87</f>
        <v>8.7799999999999994</v>
      </c>
      <c r="K87">
        <f>MES_EOD!AC87+MES_EOD!AD87</f>
        <v>0</v>
      </c>
      <c r="L87">
        <f>NDMC_EOD!AC87+NDMC_EOD!AD87</f>
        <v>2.06</v>
      </c>
      <c r="M87">
        <f>TPDDL_EOD!AC87+TPDDL_EOD!AD87</f>
        <v>11.8</v>
      </c>
      <c r="N87">
        <f t="shared" si="6"/>
        <v>37.54</v>
      </c>
      <c r="O87" s="154">
        <f t="shared" si="7"/>
        <v>6.0000000000002274E-2</v>
      </c>
      <c r="P87">
        <v>14.923814597762387</v>
      </c>
      <c r="Q87">
        <v>8.7940330314331376</v>
      </c>
      <c r="R87">
        <v>0</v>
      </c>
      <c r="S87">
        <v>2.0632924880127868</v>
      </c>
      <c r="T87">
        <v>11.81885988279169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54"/>
      <c r="I88">
        <f>BRPL_EOD!AC88+BRPL_EOD!AD88</f>
        <v>14.9</v>
      </c>
      <c r="J88">
        <f>BYPL_EOD!AC88+BYPL_EOD!AD88</f>
        <v>8.7799999999999994</v>
      </c>
      <c r="K88">
        <f>MES_EOD!AC88+MES_EOD!AD88</f>
        <v>0</v>
      </c>
      <c r="L88">
        <f>NDMC_EOD!AC88+NDMC_EOD!AD88</f>
        <v>2.06</v>
      </c>
      <c r="M88">
        <f>TPDDL_EOD!AC88+TPDDL_EOD!AD88</f>
        <v>11.8</v>
      </c>
      <c r="N88">
        <f t="shared" si="6"/>
        <v>37.54</v>
      </c>
      <c r="O88" s="154">
        <f t="shared" si="7"/>
        <v>6.0000000000002274E-2</v>
      </c>
      <c r="P88">
        <v>14.923814597762387</v>
      </c>
      <c r="Q88">
        <v>8.7940330314331376</v>
      </c>
      <c r="R88">
        <v>0</v>
      </c>
      <c r="S88">
        <v>2.0632924880127868</v>
      </c>
      <c r="T88">
        <v>11.81885988279169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54"/>
      <c r="I89">
        <f>BRPL_EOD!AC89+BRPL_EOD!AD89</f>
        <v>14.9</v>
      </c>
      <c r="J89">
        <f>BYPL_EOD!AC89+BYPL_EOD!AD89</f>
        <v>8.7799999999999994</v>
      </c>
      <c r="K89">
        <f>MES_EOD!AC89+MES_EOD!AD89</f>
        <v>0</v>
      </c>
      <c r="L89">
        <f>NDMC_EOD!AC89+NDMC_EOD!AD89</f>
        <v>2.06</v>
      </c>
      <c r="M89">
        <f>TPDDL_EOD!AC89+TPDDL_EOD!AD89</f>
        <v>11.8</v>
      </c>
      <c r="N89">
        <f t="shared" si="6"/>
        <v>37.54</v>
      </c>
      <c r="O89" s="154">
        <f t="shared" si="7"/>
        <v>6.0000000000002274E-2</v>
      </c>
      <c r="P89">
        <v>14.923814597762387</v>
      </c>
      <c r="Q89">
        <v>8.7940330314331376</v>
      </c>
      <c r="R89">
        <v>0</v>
      </c>
      <c r="S89">
        <v>2.0632924880127868</v>
      </c>
      <c r="T89">
        <v>11.81885988279169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54"/>
      <c r="I90">
        <f>BRPL_EOD!AC90+BRPL_EOD!AD90</f>
        <v>14.9</v>
      </c>
      <c r="J90">
        <f>BYPL_EOD!AC90+BYPL_EOD!AD90</f>
        <v>8.7799999999999994</v>
      </c>
      <c r="K90">
        <f>MES_EOD!AC90+MES_EOD!AD90</f>
        <v>0</v>
      </c>
      <c r="L90">
        <f>NDMC_EOD!AC90+NDMC_EOD!AD90</f>
        <v>2.06</v>
      </c>
      <c r="M90">
        <f>TPDDL_EOD!AC90+TPDDL_EOD!AD90</f>
        <v>11.8</v>
      </c>
      <c r="N90">
        <f t="shared" si="6"/>
        <v>37.54</v>
      </c>
      <c r="O90" s="154">
        <f t="shared" si="7"/>
        <v>6.0000000000002274E-2</v>
      </c>
      <c r="P90">
        <v>14.923814597762387</v>
      </c>
      <c r="Q90">
        <v>8.7940330314331376</v>
      </c>
      <c r="R90">
        <v>0</v>
      </c>
      <c r="S90">
        <v>2.0632924880127868</v>
      </c>
      <c r="T90">
        <v>11.81885988279169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54"/>
      <c r="I91">
        <f>BRPL_EOD!AC91+BRPL_EOD!AD91</f>
        <v>15.74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11.88</v>
      </c>
      <c r="N91">
        <f t="shared" si="6"/>
        <v>38.53</v>
      </c>
      <c r="O91" s="154">
        <f t="shared" si="7"/>
        <v>7.0000000000000284E-2</v>
      </c>
      <c r="P91">
        <v>15.768595899299248</v>
      </c>
      <c r="Q91">
        <v>8.8560602128211787</v>
      </c>
      <c r="R91">
        <v>0</v>
      </c>
      <c r="S91">
        <v>2.0737607059434207</v>
      </c>
      <c r="T91">
        <v>11.901583181936154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15.74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11.88</v>
      </c>
      <c r="N92">
        <f t="shared" si="6"/>
        <v>38.53</v>
      </c>
      <c r="O92" s="154">
        <f t="shared" si="7"/>
        <v>7.0000000000000284E-2</v>
      </c>
      <c r="P92">
        <v>15.768595899299248</v>
      </c>
      <c r="Q92">
        <v>8.8560602128211787</v>
      </c>
      <c r="R92">
        <v>0</v>
      </c>
      <c r="S92">
        <v>2.0737607059434207</v>
      </c>
      <c r="T92">
        <v>11.901583181936154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15.74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11.88</v>
      </c>
      <c r="N93">
        <f t="shared" si="6"/>
        <v>38.53</v>
      </c>
      <c r="O93" s="154">
        <f t="shared" si="7"/>
        <v>7.0000000000000284E-2</v>
      </c>
      <c r="P93">
        <v>15.768595899299248</v>
      </c>
      <c r="Q93">
        <v>8.8560602128211787</v>
      </c>
      <c r="R93">
        <v>0</v>
      </c>
      <c r="S93">
        <v>2.0737607059434207</v>
      </c>
      <c r="T93">
        <v>11.901583181936154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15.74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11.88</v>
      </c>
      <c r="N94">
        <f t="shared" si="6"/>
        <v>38.53</v>
      </c>
      <c r="O94" s="154">
        <f t="shared" si="7"/>
        <v>7.0000000000000284E-2</v>
      </c>
      <c r="P94">
        <v>15.768595899299248</v>
      </c>
      <c r="Q94">
        <v>8.8560602128211787</v>
      </c>
      <c r="R94">
        <v>0</v>
      </c>
      <c r="S94">
        <v>2.0737607059434207</v>
      </c>
      <c r="T94">
        <v>11.901583181936154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15.74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11.88</v>
      </c>
      <c r="N95">
        <f t="shared" si="6"/>
        <v>38.53</v>
      </c>
      <c r="O95" s="154">
        <f t="shared" si="7"/>
        <v>7.0000000000000284E-2</v>
      </c>
      <c r="P95">
        <v>15.768595899299248</v>
      </c>
      <c r="Q95">
        <v>8.8560602128211787</v>
      </c>
      <c r="R95">
        <v>0</v>
      </c>
      <c r="S95">
        <v>2.0737607059434207</v>
      </c>
      <c r="T95">
        <v>11.901583181936154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15.74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11.88</v>
      </c>
      <c r="N96">
        <f t="shared" si="6"/>
        <v>38.53</v>
      </c>
      <c r="O96" s="154">
        <f t="shared" si="7"/>
        <v>7.0000000000000284E-2</v>
      </c>
      <c r="P96">
        <v>15.768595899299248</v>
      </c>
      <c r="Q96">
        <v>8.8560602128211787</v>
      </c>
      <c r="R96">
        <v>0</v>
      </c>
      <c r="S96">
        <v>2.0737607059434207</v>
      </c>
      <c r="T96">
        <v>11.901583181936154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15.74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11.88</v>
      </c>
      <c r="N97">
        <f t="shared" si="6"/>
        <v>38.53</v>
      </c>
      <c r="O97" s="154">
        <f t="shared" si="7"/>
        <v>7.0000000000000284E-2</v>
      </c>
      <c r="P97">
        <v>15.768595899299248</v>
      </c>
      <c r="Q97">
        <v>8.8560602128211787</v>
      </c>
      <c r="R97">
        <v>0</v>
      </c>
      <c r="S97">
        <v>2.0737607059434207</v>
      </c>
      <c r="T97">
        <v>11.901583181936154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15.74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11.88</v>
      </c>
      <c r="N98">
        <f t="shared" si="6"/>
        <v>38.53</v>
      </c>
      <c r="O98" s="154">
        <f t="shared" si="7"/>
        <v>7.0000000000000284E-2</v>
      </c>
      <c r="P98">
        <v>15.768595899299248</v>
      </c>
      <c r="Q98">
        <v>8.8560602128211787</v>
      </c>
      <c r="R98">
        <v>0</v>
      </c>
      <c r="S98">
        <v>2.0737607059434207</v>
      </c>
      <c r="T98">
        <v>11.901583181936154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0.89964999999999851</v>
      </c>
      <c r="E99" s="156">
        <f t="shared" si="12"/>
        <v>0</v>
      </c>
      <c r="F99" s="156">
        <f t="shared" si="12"/>
        <v>1.728</v>
      </c>
      <c r="G99" s="156">
        <f t="shared" si="12"/>
        <v>0.89964999999999851</v>
      </c>
      <c r="H99" s="156"/>
      <c r="I99" s="156">
        <f t="shared" si="12"/>
        <v>0.36091250000000036</v>
      </c>
      <c r="J99" s="156">
        <f t="shared" si="12"/>
        <v>0.21415749999999995</v>
      </c>
      <c r="K99" s="156">
        <f t="shared" si="12"/>
        <v>0</v>
      </c>
      <c r="L99" s="156">
        <f t="shared" si="12"/>
        <v>4.9097499999999905E-2</v>
      </c>
      <c r="M99" s="156">
        <f t="shared" si="12"/>
        <v>0.2743525</v>
      </c>
      <c r="N99" s="156">
        <f t="shared" si="12"/>
        <v>0.8985200000000001</v>
      </c>
      <c r="O99" s="156">
        <f t="shared" si="12"/>
        <v>1.1300000000000238E-3</v>
      </c>
      <c r="P99" s="156">
        <f t="shared" si="12"/>
        <v>0.36138651785567794</v>
      </c>
      <c r="Q99" s="156">
        <f t="shared" si="12"/>
        <v>0.21438849535226187</v>
      </c>
      <c r="R99" s="156">
        <f t="shared" si="12"/>
        <v>0</v>
      </c>
      <c r="S99" s="156">
        <f t="shared" si="12"/>
        <v>4.9157685525040698E-2</v>
      </c>
      <c r="T99" s="156">
        <f t="shared" si="12"/>
        <v>0.2747173012670201</v>
      </c>
      <c r="U99" s="156">
        <f t="shared" si="12"/>
        <v>0.89964999999999851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79.709999999999994</v>
      </c>
      <c r="J3">
        <f>BYPL_EOD!AK3+BYPL_EOD!AL3</f>
        <v>46.09</v>
      </c>
      <c r="K3">
        <f>MES_EOD!AK3+MES_EOD!AL3</f>
        <v>5.82</v>
      </c>
      <c r="L3">
        <f>NDMC_EOD!AK3+NDMC_EOD!AL3</f>
        <v>18.690000000000001</v>
      </c>
      <c r="M3">
        <f>TPDDL_EOD!AK3+TPDDL_EOD!AL3</f>
        <v>55.69</v>
      </c>
      <c r="N3">
        <f t="shared" ref="N3:N66" si="0">SUM(I3:M3)</f>
        <v>206</v>
      </c>
      <c r="O3" s="154">
        <f t="shared" ref="O3:O66" si="1">G3-N3</f>
        <v>0</v>
      </c>
      <c r="P3">
        <v>79.709999999999994</v>
      </c>
      <c r="Q3">
        <v>46.09</v>
      </c>
      <c r="R3">
        <v>5.82</v>
      </c>
      <c r="S3">
        <v>18.690000000000001</v>
      </c>
      <c r="T3">
        <v>55.69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79.709999999999994</v>
      </c>
      <c r="J4">
        <f>BYPL_EOD!AK4+BYPL_EOD!AL4</f>
        <v>46.09</v>
      </c>
      <c r="K4">
        <f>MES_EOD!AK4+MES_EOD!AL4</f>
        <v>5.82</v>
      </c>
      <c r="L4">
        <f>NDMC_EOD!AK4+NDMC_EOD!AL4</f>
        <v>18.690000000000001</v>
      </c>
      <c r="M4">
        <f>TPDDL_EOD!AK4+TPDDL_EOD!AL4</f>
        <v>55.69</v>
      </c>
      <c r="N4">
        <f t="shared" si="0"/>
        <v>206</v>
      </c>
      <c r="O4" s="154">
        <f t="shared" si="1"/>
        <v>0</v>
      </c>
      <c r="P4">
        <v>79.709999999999994</v>
      </c>
      <c r="Q4">
        <v>46.09</v>
      </c>
      <c r="R4">
        <v>5.82</v>
      </c>
      <c r="S4">
        <v>18.690000000000001</v>
      </c>
      <c r="T4">
        <v>55.69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54"/>
      <c r="I5">
        <f>BRPL_EOD!AK5+BRPL_EOD!AL5</f>
        <v>79.709999999999994</v>
      </c>
      <c r="J5">
        <f>BYPL_EOD!AK5+BYPL_EOD!AL5</f>
        <v>46.09</v>
      </c>
      <c r="K5">
        <f>MES_EOD!AK5+MES_EOD!AL5</f>
        <v>5.82</v>
      </c>
      <c r="L5">
        <f>NDMC_EOD!AK5+NDMC_EOD!AL5</f>
        <v>18.690000000000001</v>
      </c>
      <c r="M5">
        <f>TPDDL_EOD!AK5+TPDDL_EOD!AL5</f>
        <v>55.69</v>
      </c>
      <c r="N5">
        <f t="shared" si="0"/>
        <v>206</v>
      </c>
      <c r="O5" s="154">
        <f t="shared" si="1"/>
        <v>0</v>
      </c>
      <c r="P5">
        <v>79.709999999999994</v>
      </c>
      <c r="Q5">
        <v>46.09</v>
      </c>
      <c r="R5">
        <v>5.82</v>
      </c>
      <c r="S5">
        <v>18.690000000000001</v>
      </c>
      <c r="T5">
        <v>55.69</v>
      </c>
      <c r="U5" s="156">
        <f t="shared" si="2"/>
        <v>206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54"/>
      <c r="I6">
        <f>BRPL_EOD!AK6+BRPL_EOD!AL6</f>
        <v>79.709999999999994</v>
      </c>
      <c r="J6">
        <f>BYPL_EOD!AK6+BYPL_EOD!AL6</f>
        <v>46.09</v>
      </c>
      <c r="K6">
        <f>MES_EOD!AK6+MES_EOD!AL6</f>
        <v>5.82</v>
      </c>
      <c r="L6">
        <f>NDMC_EOD!AK6+NDMC_EOD!AL6</f>
        <v>18.690000000000001</v>
      </c>
      <c r="M6">
        <f>TPDDL_EOD!AK6+TPDDL_EOD!AL6</f>
        <v>55.69</v>
      </c>
      <c r="N6">
        <f t="shared" si="0"/>
        <v>206</v>
      </c>
      <c r="O6" s="154">
        <f t="shared" si="1"/>
        <v>0</v>
      </c>
      <c r="P6">
        <v>79.709999999999994</v>
      </c>
      <c r="Q6">
        <v>46.09</v>
      </c>
      <c r="R6">
        <v>5.82</v>
      </c>
      <c r="S6">
        <v>18.690000000000001</v>
      </c>
      <c r="T6">
        <v>55.69</v>
      </c>
      <c r="U6" s="156">
        <f t="shared" si="2"/>
        <v>206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206</v>
      </c>
      <c r="E7">
        <f>BAWANA!AM7</f>
        <v>0</v>
      </c>
      <c r="F7">
        <f t="shared" si="4"/>
        <v>256</v>
      </c>
      <c r="G7">
        <f t="shared" si="5"/>
        <v>206</v>
      </c>
      <c r="H7" s="154"/>
      <c r="I7">
        <f>BRPL_EOD!AK7+BRPL_EOD!AL7</f>
        <v>79.709999999999994</v>
      </c>
      <c r="J7">
        <f>BYPL_EOD!AK7+BYPL_EOD!AL7</f>
        <v>46.09</v>
      </c>
      <c r="K7">
        <f>MES_EOD!AK7+MES_EOD!AL7</f>
        <v>5.82</v>
      </c>
      <c r="L7">
        <f>NDMC_EOD!AK7+NDMC_EOD!AL7</f>
        <v>18.690000000000001</v>
      </c>
      <c r="M7">
        <f>TPDDL_EOD!AK7+TPDDL_EOD!AL7</f>
        <v>55.69</v>
      </c>
      <c r="N7">
        <f t="shared" si="0"/>
        <v>206</v>
      </c>
      <c r="O7" s="154">
        <f t="shared" si="1"/>
        <v>0</v>
      </c>
      <c r="P7">
        <v>79.709999999999994</v>
      </c>
      <c r="Q7">
        <v>46.09</v>
      </c>
      <c r="R7">
        <v>5.82</v>
      </c>
      <c r="S7">
        <v>18.690000000000001</v>
      </c>
      <c r="T7">
        <v>55.69</v>
      </c>
      <c r="U7" s="156">
        <f t="shared" si="2"/>
        <v>206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206</v>
      </c>
      <c r="E8">
        <f>BAWANA!AM8</f>
        <v>0</v>
      </c>
      <c r="F8">
        <f t="shared" si="4"/>
        <v>256</v>
      </c>
      <c r="G8">
        <f t="shared" si="5"/>
        <v>206</v>
      </c>
      <c r="H8" s="154"/>
      <c r="I8">
        <f>BRPL_EOD!AK8+BRPL_EOD!AL8</f>
        <v>79.709999999999994</v>
      </c>
      <c r="J8">
        <f>BYPL_EOD!AK8+BYPL_EOD!AL8</f>
        <v>46.09</v>
      </c>
      <c r="K8">
        <f>MES_EOD!AK8+MES_EOD!AL8</f>
        <v>5.82</v>
      </c>
      <c r="L8">
        <f>NDMC_EOD!AK8+NDMC_EOD!AL8</f>
        <v>18.690000000000001</v>
      </c>
      <c r="M8">
        <f>TPDDL_EOD!AK8+TPDDL_EOD!AL8</f>
        <v>55.69</v>
      </c>
      <c r="N8">
        <f t="shared" si="0"/>
        <v>206</v>
      </c>
      <c r="O8" s="154">
        <f t="shared" si="1"/>
        <v>0</v>
      </c>
      <c r="P8">
        <v>79.709999999999994</v>
      </c>
      <c r="Q8">
        <v>46.09</v>
      </c>
      <c r="R8">
        <v>5.82</v>
      </c>
      <c r="S8">
        <v>18.690000000000001</v>
      </c>
      <c r="T8">
        <v>55.69</v>
      </c>
      <c r="U8" s="156">
        <f t="shared" si="2"/>
        <v>206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206</v>
      </c>
      <c r="E9">
        <f>BAWANA!AM9</f>
        <v>0</v>
      </c>
      <c r="F9">
        <f t="shared" si="4"/>
        <v>256</v>
      </c>
      <c r="G9">
        <f t="shared" si="5"/>
        <v>206</v>
      </c>
      <c r="H9" s="154"/>
      <c r="I9">
        <f>BRPL_EOD!AK9+BRPL_EOD!AL9</f>
        <v>79.709999999999994</v>
      </c>
      <c r="J9">
        <f>BYPL_EOD!AK9+BYPL_EOD!AL9</f>
        <v>46.09</v>
      </c>
      <c r="K9">
        <f>MES_EOD!AK9+MES_EOD!AL9</f>
        <v>5.82</v>
      </c>
      <c r="L9">
        <f>NDMC_EOD!AK9+NDMC_EOD!AL9</f>
        <v>18.690000000000001</v>
      </c>
      <c r="M9">
        <f>TPDDL_EOD!AK9+TPDDL_EOD!AL9</f>
        <v>55.69</v>
      </c>
      <c r="N9">
        <f t="shared" si="0"/>
        <v>206</v>
      </c>
      <c r="O9" s="154">
        <f t="shared" si="1"/>
        <v>0</v>
      </c>
      <c r="P9">
        <v>79.709999999999994</v>
      </c>
      <c r="Q9">
        <v>46.09</v>
      </c>
      <c r="R9">
        <v>5.82</v>
      </c>
      <c r="S9">
        <v>18.690000000000001</v>
      </c>
      <c r="T9">
        <v>55.69</v>
      </c>
      <c r="U9" s="156">
        <f t="shared" si="2"/>
        <v>206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206</v>
      </c>
      <c r="E10">
        <f>BAWANA!AM10</f>
        <v>0</v>
      </c>
      <c r="F10">
        <f t="shared" si="4"/>
        <v>256</v>
      </c>
      <c r="G10">
        <f t="shared" si="5"/>
        <v>206</v>
      </c>
      <c r="H10" s="154"/>
      <c r="I10">
        <f>BRPL_EOD!AK10+BRPL_EOD!AL10</f>
        <v>79.709999999999994</v>
      </c>
      <c r="J10">
        <f>BYPL_EOD!AK10+BYPL_EOD!AL10</f>
        <v>46.09</v>
      </c>
      <c r="K10">
        <f>MES_EOD!AK10+MES_EOD!AL10</f>
        <v>5.82</v>
      </c>
      <c r="L10">
        <f>NDMC_EOD!AK10+NDMC_EOD!AL10</f>
        <v>18.690000000000001</v>
      </c>
      <c r="M10">
        <f>TPDDL_EOD!AK10+TPDDL_EOD!AL10</f>
        <v>55.69</v>
      </c>
      <c r="N10">
        <f t="shared" si="0"/>
        <v>206</v>
      </c>
      <c r="O10" s="154">
        <f t="shared" si="1"/>
        <v>0</v>
      </c>
      <c r="P10">
        <v>79.709999999999994</v>
      </c>
      <c r="Q10">
        <v>46.09</v>
      </c>
      <c r="R10">
        <v>5.82</v>
      </c>
      <c r="S10">
        <v>18.690000000000001</v>
      </c>
      <c r="T10">
        <v>55.69</v>
      </c>
      <c r="U10" s="156">
        <f t="shared" si="2"/>
        <v>206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54"/>
      <c r="I20">
        <f>BRPL_EOD!AK20+BRPL_EOD!AL20</f>
        <v>81.97</v>
      </c>
      <c r="J20">
        <f>BYPL_EOD!AK20+BYPL_EOD!AL20</f>
        <v>47.39</v>
      </c>
      <c r="K20">
        <f>MES_EOD!AK20+MES_EOD!AL20</f>
        <v>5.82</v>
      </c>
      <c r="L20">
        <f>NDMC_EOD!AK20+NDMC_EOD!AL20</f>
        <v>19.22</v>
      </c>
      <c r="M20">
        <f>TPDDL_EOD!AK20+TPDDL_EOD!AL20</f>
        <v>57.27</v>
      </c>
      <c r="N20">
        <f t="shared" si="0"/>
        <v>211.67000000000002</v>
      </c>
      <c r="O20" s="154">
        <f t="shared" si="1"/>
        <v>0</v>
      </c>
      <c r="P20">
        <v>81.97</v>
      </c>
      <c r="Q20">
        <v>47.39</v>
      </c>
      <c r="R20">
        <v>5.82</v>
      </c>
      <c r="S20">
        <v>19.22</v>
      </c>
      <c r="T20">
        <v>57.27</v>
      </c>
      <c r="U20" s="156">
        <f t="shared" si="2"/>
        <v>211.67000000000002</v>
      </c>
      <c r="V20" s="154">
        <f t="shared" si="3"/>
        <v>0</v>
      </c>
      <c r="Y20">
        <f>BAWANA!AW20+BAWANA!AX20</f>
        <v>26.33</v>
      </c>
      <c r="Z20">
        <f>BAWANA!BD20+BAWANA!BE20</f>
        <v>32</v>
      </c>
      <c r="AA20">
        <f>BAWANA!X20+BAWANA!Y20</f>
        <v>26.33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54"/>
      <c r="I21">
        <f>BRPL_EOD!AK21+BRPL_EOD!AL21</f>
        <v>81.97</v>
      </c>
      <c r="J21">
        <f>BYPL_EOD!AK21+BYPL_EOD!AL21</f>
        <v>47.39</v>
      </c>
      <c r="K21">
        <f>MES_EOD!AK21+MES_EOD!AL21</f>
        <v>5.82</v>
      </c>
      <c r="L21">
        <f>NDMC_EOD!AK21+NDMC_EOD!AL21</f>
        <v>19.22</v>
      </c>
      <c r="M21">
        <f>TPDDL_EOD!AK21+TPDDL_EOD!AL21</f>
        <v>57.27</v>
      </c>
      <c r="N21">
        <f t="shared" si="0"/>
        <v>211.67000000000002</v>
      </c>
      <c r="O21" s="154">
        <f t="shared" si="1"/>
        <v>0</v>
      </c>
      <c r="P21">
        <v>81.97</v>
      </c>
      <c r="Q21">
        <v>47.39</v>
      </c>
      <c r="R21">
        <v>5.82</v>
      </c>
      <c r="S21">
        <v>19.22</v>
      </c>
      <c r="T21">
        <v>57.27</v>
      </c>
      <c r="U21" s="156">
        <f t="shared" si="2"/>
        <v>211.67000000000002</v>
      </c>
      <c r="V21" s="154">
        <f t="shared" si="3"/>
        <v>0</v>
      </c>
      <c r="Y21">
        <f>BAWANA!AW21+BAWANA!AX21</f>
        <v>26.33</v>
      </c>
      <c r="Z21">
        <f>BAWANA!BD21+BAWANA!BE21</f>
        <v>32</v>
      </c>
      <c r="AA21">
        <f>BAWANA!X21+BAWANA!Y21</f>
        <v>26.33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54"/>
      <c r="I22">
        <f>BRPL_EOD!AK22+BRPL_EOD!AL22</f>
        <v>81.97</v>
      </c>
      <c r="J22">
        <f>BYPL_EOD!AK22+BYPL_EOD!AL22</f>
        <v>47.39</v>
      </c>
      <c r="K22">
        <f>MES_EOD!AK22+MES_EOD!AL22</f>
        <v>5.82</v>
      </c>
      <c r="L22">
        <f>NDMC_EOD!AK22+NDMC_EOD!AL22</f>
        <v>19.22</v>
      </c>
      <c r="M22">
        <f>TPDDL_EOD!AK22+TPDDL_EOD!AL22</f>
        <v>57.27</v>
      </c>
      <c r="N22">
        <f t="shared" si="0"/>
        <v>211.67000000000002</v>
      </c>
      <c r="O22" s="154">
        <f t="shared" si="1"/>
        <v>0</v>
      </c>
      <c r="P22">
        <v>81.97</v>
      </c>
      <c r="Q22">
        <v>47.39</v>
      </c>
      <c r="R22">
        <v>5.82</v>
      </c>
      <c r="S22">
        <v>19.22</v>
      </c>
      <c r="T22">
        <v>57.27</v>
      </c>
      <c r="U22" s="156">
        <f t="shared" si="2"/>
        <v>211.67000000000002</v>
      </c>
      <c r="V22" s="154">
        <f t="shared" si="3"/>
        <v>0</v>
      </c>
      <c r="Y22">
        <f>BAWANA!AW22+BAWANA!AX22</f>
        <v>26.33</v>
      </c>
      <c r="Z22">
        <f>BAWANA!BD22+BAWANA!BE22</f>
        <v>32</v>
      </c>
      <c r="AA22">
        <f>BAWANA!X22+BAWANA!Y22</f>
        <v>26.33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79.709999999999994</v>
      </c>
      <c r="J23">
        <f>BYPL_EOD!AK23+BYPL_EOD!AL23</f>
        <v>46.09</v>
      </c>
      <c r="K23">
        <f>MES_EOD!AK23+MES_EOD!AL23</f>
        <v>5.82</v>
      </c>
      <c r="L23">
        <f>NDMC_EOD!AK23+NDMC_EOD!AL23</f>
        <v>18.690000000000001</v>
      </c>
      <c r="M23">
        <f>TPDDL_EOD!AK23+TPDDL_EOD!AL23</f>
        <v>55.69</v>
      </c>
      <c r="N23">
        <f t="shared" si="0"/>
        <v>206</v>
      </c>
      <c r="O23" s="154">
        <f t="shared" si="1"/>
        <v>0</v>
      </c>
      <c r="P23">
        <v>79.709999999999994</v>
      </c>
      <c r="Q23">
        <v>46.09</v>
      </c>
      <c r="R23">
        <v>5.82</v>
      </c>
      <c r="S23">
        <v>18.690000000000001</v>
      </c>
      <c r="T23">
        <v>55.69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79.709999999999994</v>
      </c>
      <c r="J24">
        <f>BYPL_EOD!AK24+BYPL_EOD!AL24</f>
        <v>46.09</v>
      </c>
      <c r="K24">
        <f>MES_EOD!AK24+MES_EOD!AL24</f>
        <v>5.82</v>
      </c>
      <c r="L24">
        <f>NDMC_EOD!AK24+NDMC_EOD!AL24</f>
        <v>18.690000000000001</v>
      </c>
      <c r="M24">
        <f>TPDDL_EOD!AK24+TPDDL_EOD!AL24</f>
        <v>55.69</v>
      </c>
      <c r="N24">
        <f t="shared" si="0"/>
        <v>206</v>
      </c>
      <c r="O24" s="154">
        <f t="shared" si="1"/>
        <v>0</v>
      </c>
      <c r="P24">
        <v>79.709999999999994</v>
      </c>
      <c r="Q24">
        <v>46.09</v>
      </c>
      <c r="R24">
        <v>5.82</v>
      </c>
      <c r="S24">
        <v>18.690000000000001</v>
      </c>
      <c r="T24">
        <v>55.69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79.709999999999994</v>
      </c>
      <c r="J25">
        <f>BYPL_EOD!AK25+BYPL_EOD!AL25</f>
        <v>46.09</v>
      </c>
      <c r="K25">
        <f>MES_EOD!AK25+MES_EOD!AL25</f>
        <v>5.82</v>
      </c>
      <c r="L25">
        <f>NDMC_EOD!AK25+NDMC_EOD!AL25</f>
        <v>18.690000000000001</v>
      </c>
      <c r="M25">
        <f>TPDDL_EOD!AK25+TPDDL_EOD!AL25</f>
        <v>55.69</v>
      </c>
      <c r="N25">
        <f t="shared" si="0"/>
        <v>206</v>
      </c>
      <c r="O25" s="154">
        <f t="shared" si="1"/>
        <v>0</v>
      </c>
      <c r="P25">
        <v>79.709999999999994</v>
      </c>
      <c r="Q25">
        <v>46.09</v>
      </c>
      <c r="R25">
        <v>5.82</v>
      </c>
      <c r="S25">
        <v>18.690000000000001</v>
      </c>
      <c r="T25">
        <v>55.69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79.709999999999994</v>
      </c>
      <c r="J26">
        <f>BYPL_EOD!AK26+BYPL_EOD!AL26</f>
        <v>46.09</v>
      </c>
      <c r="K26">
        <f>MES_EOD!AK26+MES_EOD!AL26</f>
        <v>5.82</v>
      </c>
      <c r="L26">
        <f>NDMC_EOD!AK26+NDMC_EOD!AL26</f>
        <v>18.690000000000001</v>
      </c>
      <c r="M26">
        <f>TPDDL_EOD!AK26+TPDDL_EOD!AL26</f>
        <v>55.69</v>
      </c>
      <c r="N26">
        <f t="shared" si="0"/>
        <v>206</v>
      </c>
      <c r="O26" s="154">
        <f t="shared" si="1"/>
        <v>0</v>
      </c>
      <c r="P26">
        <v>79.709999999999994</v>
      </c>
      <c r="Q26">
        <v>46.09</v>
      </c>
      <c r="R26">
        <v>5.82</v>
      </c>
      <c r="S26">
        <v>18.690000000000001</v>
      </c>
      <c r="T26">
        <v>55.69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79.709999999999994</v>
      </c>
      <c r="J27">
        <f>BYPL_EOD!AK27+BYPL_EOD!AL27</f>
        <v>46.09</v>
      </c>
      <c r="K27">
        <f>MES_EOD!AK27+MES_EOD!AL27</f>
        <v>5.82</v>
      </c>
      <c r="L27">
        <f>NDMC_EOD!AK27+NDMC_EOD!AL27</f>
        <v>18.690000000000001</v>
      </c>
      <c r="M27">
        <f>TPDDL_EOD!AK27+TPDDL_EOD!AL27</f>
        <v>55.69</v>
      </c>
      <c r="N27">
        <f t="shared" si="0"/>
        <v>206</v>
      </c>
      <c r="O27" s="154">
        <f t="shared" si="1"/>
        <v>0</v>
      </c>
      <c r="P27">
        <v>79.709999999999994</v>
      </c>
      <c r="Q27">
        <v>46.09</v>
      </c>
      <c r="R27">
        <v>5.82</v>
      </c>
      <c r="S27">
        <v>18.690000000000001</v>
      </c>
      <c r="T27">
        <v>55.69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214.51</v>
      </c>
      <c r="E28">
        <f>BAWANA!AM28</f>
        <v>0</v>
      </c>
      <c r="F28">
        <f t="shared" si="4"/>
        <v>256</v>
      </c>
      <c r="G28">
        <f t="shared" si="5"/>
        <v>214.51</v>
      </c>
      <c r="H28" s="154"/>
      <c r="I28">
        <f>BRPL_EOD!AK28+BRPL_EOD!AL28</f>
        <v>75</v>
      </c>
      <c r="J28">
        <f>BYPL_EOD!AK28+BYPL_EOD!AL28</f>
        <v>46.09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214.51</v>
      </c>
      <c r="O28" s="154">
        <f t="shared" si="1"/>
        <v>0</v>
      </c>
      <c r="P28">
        <v>75</v>
      </c>
      <c r="Q28">
        <v>46.09</v>
      </c>
      <c r="R28">
        <v>5.82</v>
      </c>
      <c r="S28">
        <v>18</v>
      </c>
      <c r="T28">
        <v>69.599999999999994</v>
      </c>
      <c r="U28" s="156">
        <f t="shared" si="2"/>
        <v>214.51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248.036</v>
      </c>
      <c r="E29">
        <f>BAWANA!AM29</f>
        <v>0</v>
      </c>
      <c r="F29">
        <f t="shared" si="4"/>
        <v>256</v>
      </c>
      <c r="G29">
        <f t="shared" si="5"/>
        <v>248.036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-3.9999999999906777E-3</v>
      </c>
      <c r="P29">
        <v>99.618393484921796</v>
      </c>
      <c r="Q29">
        <v>54.999113046282858</v>
      </c>
      <c r="R29">
        <v>5.8199061441702957</v>
      </c>
      <c r="S29">
        <v>17.999709724238027</v>
      </c>
      <c r="T29">
        <v>69.598877600387027</v>
      </c>
      <c r="U29" s="156">
        <f t="shared" si="2"/>
        <v>248.03599999999997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248.036</v>
      </c>
      <c r="E30">
        <f>BAWANA!AM30</f>
        <v>0</v>
      </c>
      <c r="F30">
        <f t="shared" si="4"/>
        <v>256</v>
      </c>
      <c r="G30">
        <f t="shared" si="5"/>
        <v>248.036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-3.9999999999906777E-3</v>
      </c>
      <c r="P30">
        <v>99.618393484921796</v>
      </c>
      <c r="Q30">
        <v>54.999113046282858</v>
      </c>
      <c r="R30">
        <v>5.8199061441702957</v>
      </c>
      <c r="S30">
        <v>17.999709724238027</v>
      </c>
      <c r="T30">
        <v>69.598877600387027</v>
      </c>
      <c r="U30" s="156">
        <f t="shared" si="2"/>
        <v>248.03599999999997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13.78</v>
      </c>
      <c r="L31">
        <f>NDMC_EOD!AK31+NDMC_EOD!AL31</f>
        <v>18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55</v>
      </c>
      <c r="R31">
        <v>13.78</v>
      </c>
      <c r="S31">
        <v>18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13.78</v>
      </c>
      <c r="L32">
        <f>NDMC_EOD!AK32+NDMC_EOD!AL32</f>
        <v>18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55</v>
      </c>
      <c r="R32">
        <v>13.78</v>
      </c>
      <c r="S32">
        <v>18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13.78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55</v>
      </c>
      <c r="R33">
        <v>13.78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13.78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55</v>
      </c>
      <c r="R34">
        <v>13.78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13.78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55</v>
      </c>
      <c r="R35">
        <v>13.78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13.78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55</v>
      </c>
      <c r="R36">
        <v>13.78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13.78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55</v>
      </c>
      <c r="R37">
        <v>13.78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13.78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55</v>
      </c>
      <c r="R38">
        <v>13.78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13.78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55</v>
      </c>
      <c r="R39">
        <v>13.78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13.78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55</v>
      </c>
      <c r="R40">
        <v>13.78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251.42000000000002</v>
      </c>
      <c r="E41">
        <f>BAWANA!AM41</f>
        <v>0</v>
      </c>
      <c r="F41">
        <f t="shared" si="4"/>
        <v>256</v>
      </c>
      <c r="G41">
        <f t="shared" si="5"/>
        <v>251.42000000000002</v>
      </c>
      <c r="H41" s="154"/>
      <c r="I41">
        <f>BRPL_EOD!AK41+BRPL_EOD!AL41</f>
        <v>75</v>
      </c>
      <c r="J41">
        <f>BYPL_EOD!AK41+BYPL_EOD!AL41</f>
        <v>55</v>
      </c>
      <c r="K41">
        <f>MES_EOD!AK41+MES_EOD!AL41</f>
        <v>33.82</v>
      </c>
      <c r="L41">
        <f>NDMC_EOD!AK41+NDMC_EOD!AL41</f>
        <v>18</v>
      </c>
      <c r="M41">
        <f>TPDDL_EOD!AK41+TPDDL_EOD!AL41</f>
        <v>69.599999999999994</v>
      </c>
      <c r="N41">
        <f t="shared" si="0"/>
        <v>251.42</v>
      </c>
      <c r="O41" s="154">
        <f t="shared" si="1"/>
        <v>0</v>
      </c>
      <c r="P41">
        <v>75.000000000000014</v>
      </c>
      <c r="Q41">
        <v>55.000000000000007</v>
      </c>
      <c r="R41">
        <v>33.820000000000007</v>
      </c>
      <c r="S41">
        <v>18.000000000000004</v>
      </c>
      <c r="T41">
        <v>69.600000000000009</v>
      </c>
      <c r="U41" s="156">
        <f t="shared" si="2"/>
        <v>251.42000000000007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250.42000000000002</v>
      </c>
      <c r="E42">
        <f>BAWANA!AM42</f>
        <v>0</v>
      </c>
      <c r="F42">
        <f t="shared" si="4"/>
        <v>256</v>
      </c>
      <c r="G42">
        <f t="shared" si="5"/>
        <v>250.42000000000002</v>
      </c>
      <c r="H42" s="154"/>
      <c r="I42">
        <f>BRPL_EOD!AK42+BRPL_EOD!AL42</f>
        <v>75</v>
      </c>
      <c r="J42">
        <f>BYPL_EOD!AK42+BYPL_EOD!AL42</f>
        <v>55</v>
      </c>
      <c r="K42">
        <f>MES_EOD!AK42+MES_EOD!AL42</f>
        <v>32.82</v>
      </c>
      <c r="L42">
        <f>NDMC_EOD!AK42+NDMC_EOD!AL42</f>
        <v>18</v>
      </c>
      <c r="M42">
        <f>TPDDL_EOD!AK42+TPDDL_EOD!AL42</f>
        <v>69.599999999999994</v>
      </c>
      <c r="N42">
        <f t="shared" si="0"/>
        <v>250.42</v>
      </c>
      <c r="O42" s="154">
        <f t="shared" si="1"/>
        <v>0</v>
      </c>
      <c r="P42">
        <v>75.000000000000014</v>
      </c>
      <c r="Q42">
        <v>55.000000000000007</v>
      </c>
      <c r="R42">
        <v>32.820000000000007</v>
      </c>
      <c r="S42">
        <v>18.000000000000004</v>
      </c>
      <c r="T42">
        <v>69.600000000000009</v>
      </c>
      <c r="U42" s="156">
        <f t="shared" si="2"/>
        <v>250.42000000000007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223.42000000000002</v>
      </c>
      <c r="E43">
        <f>BAWANA!AM43</f>
        <v>0</v>
      </c>
      <c r="F43">
        <f t="shared" si="4"/>
        <v>256</v>
      </c>
      <c r="G43">
        <f t="shared" si="5"/>
        <v>223.42000000000002</v>
      </c>
      <c r="H43" s="154"/>
      <c r="I43">
        <f>BRPL_EOD!AK43+BRPL_EOD!AL43</f>
        <v>75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223.42</v>
      </c>
      <c r="O43" s="154">
        <f t="shared" si="1"/>
        <v>0</v>
      </c>
      <c r="P43">
        <v>75.000000000000014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223.42000000000002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223.42000000000002</v>
      </c>
      <c r="E44">
        <f>BAWANA!AM44</f>
        <v>0</v>
      </c>
      <c r="F44">
        <f t="shared" si="4"/>
        <v>256</v>
      </c>
      <c r="G44">
        <f t="shared" si="5"/>
        <v>223.42000000000002</v>
      </c>
      <c r="H44" s="154"/>
      <c r="I44">
        <f>BRPL_EOD!AK44+BRPL_EOD!AL44</f>
        <v>75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223.42</v>
      </c>
      <c r="O44" s="154">
        <f t="shared" si="1"/>
        <v>0</v>
      </c>
      <c r="P44">
        <v>75.000000000000014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223.42000000000002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223.42000000000002</v>
      </c>
      <c r="E45">
        <f>BAWANA!AM45</f>
        <v>0</v>
      </c>
      <c r="F45">
        <f t="shared" si="4"/>
        <v>256</v>
      </c>
      <c r="G45">
        <f t="shared" si="5"/>
        <v>223.42000000000002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223.42</v>
      </c>
      <c r="O45" s="154">
        <f t="shared" si="1"/>
        <v>0</v>
      </c>
      <c r="P45">
        <v>75.000000000000014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223.42000000000002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223.42000000000002</v>
      </c>
      <c r="E46">
        <f>BAWANA!AM46</f>
        <v>0</v>
      </c>
      <c r="F46">
        <f t="shared" si="4"/>
        <v>256</v>
      </c>
      <c r="G46">
        <f t="shared" si="5"/>
        <v>223.42000000000002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223.42</v>
      </c>
      <c r="O46" s="154">
        <f t="shared" si="1"/>
        <v>0</v>
      </c>
      <c r="P46">
        <v>75.000000000000014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223.42000000000002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223.42000000000002</v>
      </c>
      <c r="E47">
        <f>BAWANA!AM47</f>
        <v>0</v>
      </c>
      <c r="F47">
        <f t="shared" si="4"/>
        <v>256</v>
      </c>
      <c r="G47">
        <f t="shared" si="5"/>
        <v>223.42000000000002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223.42</v>
      </c>
      <c r="O47" s="154">
        <f t="shared" si="1"/>
        <v>0</v>
      </c>
      <c r="P47">
        <v>75.000000000000014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223.42000000000002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223.42000000000002</v>
      </c>
      <c r="E48">
        <f>BAWANA!AM48</f>
        <v>0</v>
      </c>
      <c r="F48">
        <f t="shared" si="4"/>
        <v>256</v>
      </c>
      <c r="G48">
        <f t="shared" si="5"/>
        <v>223.42000000000002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223.42</v>
      </c>
      <c r="O48" s="154">
        <f t="shared" si="1"/>
        <v>0</v>
      </c>
      <c r="P48">
        <v>75.000000000000014</v>
      </c>
      <c r="Q48">
        <v>55.000000000000007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223.42000000000002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223.42000000000002</v>
      </c>
      <c r="E49">
        <f>BAWANA!AM49</f>
        <v>0</v>
      </c>
      <c r="F49">
        <f t="shared" si="4"/>
        <v>256</v>
      </c>
      <c r="G49">
        <f t="shared" si="5"/>
        <v>223.42000000000002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75.000000000000014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223.42000000000002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223.42000000000002</v>
      </c>
      <c r="E50">
        <f>BAWANA!AM50</f>
        <v>0</v>
      </c>
      <c r="F50">
        <f t="shared" si="4"/>
        <v>256</v>
      </c>
      <c r="G50">
        <f t="shared" si="5"/>
        <v>223.42000000000002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223.42</v>
      </c>
      <c r="O50" s="154">
        <f t="shared" si="1"/>
        <v>0</v>
      </c>
      <c r="P50">
        <v>75.000000000000014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223.42000000000002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223.42000000000002</v>
      </c>
      <c r="E51">
        <f>BAWANA!AM51</f>
        <v>0</v>
      </c>
      <c r="F51">
        <f t="shared" si="4"/>
        <v>256</v>
      </c>
      <c r="G51">
        <f t="shared" si="5"/>
        <v>223.42000000000002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223.42000000000002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214.51</v>
      </c>
      <c r="E52">
        <f>BAWANA!AM52</f>
        <v>0</v>
      </c>
      <c r="F52">
        <f t="shared" si="4"/>
        <v>256</v>
      </c>
      <c r="G52">
        <f t="shared" si="5"/>
        <v>214.51</v>
      </c>
      <c r="H52" s="154"/>
      <c r="I52">
        <f>BRPL_EOD!AK52+BRPL_EOD!AL52</f>
        <v>75</v>
      </c>
      <c r="J52">
        <f>BYPL_EOD!AK52+BYPL_EOD!AL52</f>
        <v>46.09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214.51</v>
      </c>
      <c r="O52" s="154">
        <f t="shared" si="1"/>
        <v>0</v>
      </c>
      <c r="P52">
        <v>75</v>
      </c>
      <c r="Q52">
        <v>46.09</v>
      </c>
      <c r="R52">
        <v>5.82</v>
      </c>
      <c r="S52">
        <v>18</v>
      </c>
      <c r="T52">
        <v>69.599999999999994</v>
      </c>
      <c r="U52" s="156">
        <f t="shared" si="2"/>
        <v>214.51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214.51</v>
      </c>
      <c r="E53">
        <f>BAWANA!AM53</f>
        <v>0</v>
      </c>
      <c r="F53">
        <f t="shared" si="4"/>
        <v>256</v>
      </c>
      <c r="G53">
        <f t="shared" si="5"/>
        <v>214.51</v>
      </c>
      <c r="H53" s="154"/>
      <c r="I53">
        <f>BRPL_EOD!AK53+BRPL_EOD!AL53</f>
        <v>75</v>
      </c>
      <c r="J53">
        <f>BYPL_EOD!AK53+BYPL_EOD!AL53</f>
        <v>46.09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214.51</v>
      </c>
      <c r="O53" s="154">
        <f t="shared" si="1"/>
        <v>0</v>
      </c>
      <c r="P53">
        <v>75</v>
      </c>
      <c r="Q53">
        <v>46.09</v>
      </c>
      <c r="R53">
        <v>5.82</v>
      </c>
      <c r="S53">
        <v>18</v>
      </c>
      <c r="T53">
        <v>69.599999999999994</v>
      </c>
      <c r="U53" s="156">
        <f t="shared" si="2"/>
        <v>214.51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219.53</v>
      </c>
      <c r="E55">
        <f>BAWANA!AM55</f>
        <v>0</v>
      </c>
      <c r="F55">
        <f t="shared" si="4"/>
        <v>256</v>
      </c>
      <c r="G55">
        <f t="shared" si="5"/>
        <v>219.53</v>
      </c>
      <c r="H55" s="154"/>
      <c r="I55">
        <f>BRPL_EOD!AK55+BRPL_EOD!AL55</f>
        <v>99.62</v>
      </c>
      <c r="J55">
        <f>BYPL_EOD!AK55+BYPL_EOD!AL55</f>
        <v>46.09</v>
      </c>
      <c r="K55">
        <f>MES_EOD!AK55+MES_EOD!AL55</f>
        <v>5.82</v>
      </c>
      <c r="L55">
        <f>NDMC_EOD!AK55+NDMC_EOD!AL55</f>
        <v>18</v>
      </c>
      <c r="M55">
        <f>TPDDL_EOD!AK55+TPDDL_EOD!AL55</f>
        <v>50</v>
      </c>
      <c r="N55">
        <f t="shared" si="0"/>
        <v>219.53</v>
      </c>
      <c r="O55" s="154">
        <f t="shared" si="1"/>
        <v>0</v>
      </c>
      <c r="P55">
        <v>99.62</v>
      </c>
      <c r="Q55">
        <v>46.09</v>
      </c>
      <c r="R55">
        <v>5.82</v>
      </c>
      <c r="S55">
        <v>18</v>
      </c>
      <c r="T55">
        <v>50</v>
      </c>
      <c r="U55" s="156">
        <f t="shared" si="2"/>
        <v>219.53</v>
      </c>
      <c r="V55" s="154">
        <f t="shared" si="3"/>
        <v>0</v>
      </c>
      <c r="Y55">
        <f>BAWANA!AW55+BAWANA!AX55</f>
        <v>32</v>
      </c>
      <c r="Z55">
        <f>BAWANA!BD55+BAWANA!BE55</f>
        <v>18.47</v>
      </c>
      <c r="AA55">
        <f>BAWANA!X55+BAWANA!Y55</f>
        <v>32</v>
      </c>
      <c r="AB55">
        <f>BAWANA!AE55+BAWANA!AF55</f>
        <v>18.47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219.53</v>
      </c>
      <c r="E56">
        <f>BAWANA!AM56</f>
        <v>0</v>
      </c>
      <c r="F56">
        <f t="shared" si="4"/>
        <v>256</v>
      </c>
      <c r="G56">
        <f t="shared" si="5"/>
        <v>219.53</v>
      </c>
      <c r="H56" s="154"/>
      <c r="I56">
        <f>BRPL_EOD!AK56+BRPL_EOD!AL56</f>
        <v>99.62</v>
      </c>
      <c r="J56">
        <f>BYPL_EOD!AK56+BYPL_EOD!AL56</f>
        <v>46.09</v>
      </c>
      <c r="K56">
        <f>MES_EOD!AK56+MES_EOD!AL56</f>
        <v>5.82</v>
      </c>
      <c r="L56">
        <f>NDMC_EOD!AK56+NDMC_EOD!AL56</f>
        <v>18</v>
      </c>
      <c r="M56">
        <f>TPDDL_EOD!AK56+TPDDL_EOD!AL56</f>
        <v>50</v>
      </c>
      <c r="N56">
        <f t="shared" si="0"/>
        <v>219.53</v>
      </c>
      <c r="O56" s="154">
        <f t="shared" si="1"/>
        <v>0</v>
      </c>
      <c r="P56">
        <v>99.62</v>
      </c>
      <c r="Q56">
        <v>46.09</v>
      </c>
      <c r="R56">
        <v>5.82</v>
      </c>
      <c r="S56">
        <v>18</v>
      </c>
      <c r="T56">
        <v>50</v>
      </c>
      <c r="U56" s="156">
        <f t="shared" si="2"/>
        <v>219.53</v>
      </c>
      <c r="V56" s="154">
        <f t="shared" si="3"/>
        <v>0</v>
      </c>
      <c r="Y56">
        <f>BAWANA!AW56+BAWANA!AX56</f>
        <v>32</v>
      </c>
      <c r="Z56">
        <f>BAWANA!BD56+BAWANA!BE56</f>
        <v>18.47</v>
      </c>
      <c r="AA56">
        <f>BAWANA!X56+BAWANA!Y56</f>
        <v>32</v>
      </c>
      <c r="AB56">
        <f>BAWANA!AE56+BAWANA!AF56</f>
        <v>18.47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219.53</v>
      </c>
      <c r="E57">
        <f>BAWANA!AM57</f>
        <v>0</v>
      </c>
      <c r="F57">
        <f t="shared" si="4"/>
        <v>256</v>
      </c>
      <c r="G57">
        <f t="shared" si="5"/>
        <v>219.53</v>
      </c>
      <c r="H57" s="154"/>
      <c r="I57">
        <f>BRPL_EOD!AK57+BRPL_EOD!AL57</f>
        <v>99.62</v>
      </c>
      <c r="J57">
        <f>BYPL_EOD!AK57+BYPL_EOD!AL57</f>
        <v>46.09</v>
      </c>
      <c r="K57">
        <f>MES_EOD!AK57+MES_EOD!AL57</f>
        <v>5.82</v>
      </c>
      <c r="L57">
        <f>NDMC_EOD!AK57+NDMC_EOD!AL57</f>
        <v>18</v>
      </c>
      <c r="M57">
        <f>TPDDL_EOD!AK57+TPDDL_EOD!AL57</f>
        <v>50</v>
      </c>
      <c r="N57">
        <f t="shared" si="0"/>
        <v>219.53</v>
      </c>
      <c r="O57" s="154">
        <f t="shared" si="1"/>
        <v>0</v>
      </c>
      <c r="P57">
        <v>99.62</v>
      </c>
      <c r="Q57">
        <v>46.09</v>
      </c>
      <c r="R57">
        <v>5.82</v>
      </c>
      <c r="S57">
        <v>18</v>
      </c>
      <c r="T57">
        <v>50</v>
      </c>
      <c r="U57" s="156">
        <f t="shared" si="2"/>
        <v>219.53</v>
      </c>
      <c r="V57" s="154">
        <f t="shared" si="3"/>
        <v>0</v>
      </c>
      <c r="Y57">
        <f>BAWANA!AW57+BAWANA!AX57</f>
        <v>32</v>
      </c>
      <c r="Z57">
        <f>BAWANA!BD57+BAWANA!BE57</f>
        <v>18.47</v>
      </c>
      <c r="AA57">
        <f>BAWANA!X57+BAWANA!Y57</f>
        <v>32</v>
      </c>
      <c r="AB57">
        <f>BAWANA!AE57+BAWANA!AF57</f>
        <v>18.47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219.53</v>
      </c>
      <c r="E58">
        <f>BAWANA!AM58</f>
        <v>0</v>
      </c>
      <c r="F58">
        <f t="shared" si="4"/>
        <v>256</v>
      </c>
      <c r="G58">
        <f t="shared" si="5"/>
        <v>219.53</v>
      </c>
      <c r="H58" s="154"/>
      <c r="I58">
        <f>BRPL_EOD!AK58+BRPL_EOD!AL58</f>
        <v>99.62</v>
      </c>
      <c r="J58">
        <f>BYPL_EOD!AK58+BYPL_EOD!AL58</f>
        <v>46.09</v>
      </c>
      <c r="K58">
        <f>MES_EOD!AK58+MES_EOD!AL58</f>
        <v>5.82</v>
      </c>
      <c r="L58">
        <f>NDMC_EOD!AK58+NDMC_EOD!AL58</f>
        <v>18</v>
      </c>
      <c r="M58">
        <f>TPDDL_EOD!AK58+TPDDL_EOD!AL58</f>
        <v>50</v>
      </c>
      <c r="N58">
        <f t="shared" si="0"/>
        <v>219.53</v>
      </c>
      <c r="O58" s="154">
        <f t="shared" si="1"/>
        <v>0</v>
      </c>
      <c r="P58">
        <v>99.62</v>
      </c>
      <c r="Q58">
        <v>46.09</v>
      </c>
      <c r="R58">
        <v>5.82</v>
      </c>
      <c r="S58">
        <v>18</v>
      </c>
      <c r="T58">
        <v>50</v>
      </c>
      <c r="U58" s="156">
        <f t="shared" si="2"/>
        <v>219.53</v>
      </c>
      <c r="V58" s="154">
        <f t="shared" si="3"/>
        <v>0</v>
      </c>
      <c r="Y58">
        <f>BAWANA!AW58+BAWANA!AX58</f>
        <v>32</v>
      </c>
      <c r="Z58">
        <f>BAWANA!BD58+BAWANA!BE58</f>
        <v>18.47</v>
      </c>
      <c r="AA58">
        <f>BAWANA!X58+BAWANA!Y58</f>
        <v>32</v>
      </c>
      <c r="AB58">
        <f>BAWANA!AE58+BAWANA!AF58</f>
        <v>18.47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219.53</v>
      </c>
      <c r="E59">
        <f>BAWANA!AM59</f>
        <v>0</v>
      </c>
      <c r="F59">
        <f t="shared" si="4"/>
        <v>256</v>
      </c>
      <c r="G59">
        <f t="shared" si="5"/>
        <v>219.53</v>
      </c>
      <c r="H59" s="154"/>
      <c r="I59">
        <f>BRPL_EOD!AK59+BRPL_EOD!AL59</f>
        <v>99.62</v>
      </c>
      <c r="J59">
        <f>BYPL_EOD!AK59+BYPL_EOD!AL59</f>
        <v>46.09</v>
      </c>
      <c r="K59">
        <f>MES_EOD!AK59+MES_EOD!AL59</f>
        <v>5.82</v>
      </c>
      <c r="L59">
        <f>NDMC_EOD!AK59+NDMC_EOD!AL59</f>
        <v>18</v>
      </c>
      <c r="M59">
        <f>TPDDL_EOD!AK59+TPDDL_EOD!AL59</f>
        <v>50</v>
      </c>
      <c r="N59">
        <f t="shared" si="0"/>
        <v>219.53</v>
      </c>
      <c r="O59" s="154">
        <f t="shared" si="1"/>
        <v>0</v>
      </c>
      <c r="P59">
        <v>99.62</v>
      </c>
      <c r="Q59">
        <v>46.09</v>
      </c>
      <c r="R59">
        <v>5.82</v>
      </c>
      <c r="S59">
        <v>18</v>
      </c>
      <c r="T59">
        <v>50</v>
      </c>
      <c r="U59" s="156">
        <f t="shared" si="2"/>
        <v>219.53</v>
      </c>
      <c r="V59" s="154">
        <f t="shared" si="3"/>
        <v>0</v>
      </c>
      <c r="Y59">
        <f>BAWANA!AW59+BAWANA!AX59</f>
        <v>32</v>
      </c>
      <c r="Z59">
        <f>BAWANA!BD59+BAWANA!BE59</f>
        <v>18.47</v>
      </c>
      <c r="AA59">
        <f>BAWANA!X59+BAWANA!Y59</f>
        <v>32</v>
      </c>
      <c r="AB59">
        <f>BAWANA!AE59+BAWANA!AF59</f>
        <v>18.47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219.53</v>
      </c>
      <c r="E60">
        <f>BAWANA!AM60</f>
        <v>0</v>
      </c>
      <c r="F60">
        <f t="shared" si="4"/>
        <v>256</v>
      </c>
      <c r="G60">
        <f t="shared" si="5"/>
        <v>219.53</v>
      </c>
      <c r="H60" s="154"/>
      <c r="I60">
        <f>BRPL_EOD!AK60+BRPL_EOD!AL60</f>
        <v>99.62</v>
      </c>
      <c r="J60">
        <f>BYPL_EOD!AK60+BYPL_EOD!AL60</f>
        <v>46.09</v>
      </c>
      <c r="K60">
        <f>MES_EOD!AK60+MES_EOD!AL60</f>
        <v>5.82</v>
      </c>
      <c r="L60">
        <f>NDMC_EOD!AK60+NDMC_EOD!AL60</f>
        <v>18</v>
      </c>
      <c r="M60">
        <f>TPDDL_EOD!AK60+TPDDL_EOD!AL60</f>
        <v>50</v>
      </c>
      <c r="N60">
        <f t="shared" si="0"/>
        <v>219.53</v>
      </c>
      <c r="O60" s="154">
        <f t="shared" si="1"/>
        <v>0</v>
      </c>
      <c r="P60">
        <v>99.62</v>
      </c>
      <c r="Q60">
        <v>46.09</v>
      </c>
      <c r="R60">
        <v>5.82</v>
      </c>
      <c r="S60">
        <v>18</v>
      </c>
      <c r="T60">
        <v>50</v>
      </c>
      <c r="U60" s="156">
        <f t="shared" si="2"/>
        <v>219.53</v>
      </c>
      <c r="V60" s="154">
        <f t="shared" si="3"/>
        <v>0</v>
      </c>
      <c r="Y60">
        <f>BAWANA!AW60+BAWANA!AX60</f>
        <v>32</v>
      </c>
      <c r="Z60">
        <f>BAWANA!BD60+BAWANA!BE60</f>
        <v>18.47</v>
      </c>
      <c r="AA60">
        <f>BAWANA!X60+BAWANA!Y60</f>
        <v>32</v>
      </c>
      <c r="AB60">
        <f>BAWANA!AE60+BAWANA!AF60</f>
        <v>18.47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219.53</v>
      </c>
      <c r="E61">
        <f>BAWANA!AM61</f>
        <v>0</v>
      </c>
      <c r="F61">
        <f t="shared" si="4"/>
        <v>256</v>
      </c>
      <c r="G61">
        <f t="shared" si="5"/>
        <v>219.53</v>
      </c>
      <c r="H61" s="154"/>
      <c r="I61">
        <f>BRPL_EOD!AK61+BRPL_EOD!AL61</f>
        <v>99.62</v>
      </c>
      <c r="J61">
        <f>BYPL_EOD!AK61+BYPL_EOD!AL61</f>
        <v>46.09</v>
      </c>
      <c r="K61">
        <f>MES_EOD!AK61+MES_EOD!AL61</f>
        <v>5.82</v>
      </c>
      <c r="L61">
        <f>NDMC_EOD!AK61+NDMC_EOD!AL61</f>
        <v>18</v>
      </c>
      <c r="M61">
        <f>TPDDL_EOD!AK61+TPDDL_EOD!AL61</f>
        <v>50</v>
      </c>
      <c r="N61">
        <f t="shared" si="0"/>
        <v>219.53</v>
      </c>
      <c r="O61" s="154">
        <f t="shared" si="1"/>
        <v>0</v>
      </c>
      <c r="P61">
        <v>99.62</v>
      </c>
      <c r="Q61">
        <v>46.09</v>
      </c>
      <c r="R61">
        <v>5.82</v>
      </c>
      <c r="S61">
        <v>18</v>
      </c>
      <c r="T61">
        <v>50</v>
      </c>
      <c r="U61" s="156">
        <f t="shared" si="2"/>
        <v>219.53</v>
      </c>
      <c r="V61" s="154">
        <f t="shared" si="3"/>
        <v>0</v>
      </c>
      <c r="Y61">
        <f>BAWANA!AW61+BAWANA!AX61</f>
        <v>32</v>
      </c>
      <c r="Z61">
        <f>BAWANA!BD61+BAWANA!BE61</f>
        <v>18.47</v>
      </c>
      <c r="AA61">
        <f>BAWANA!X61+BAWANA!Y61</f>
        <v>32</v>
      </c>
      <c r="AB61">
        <f>BAWANA!AE61+BAWANA!AF61</f>
        <v>18.47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219.53</v>
      </c>
      <c r="E62">
        <f>BAWANA!AM62</f>
        <v>0</v>
      </c>
      <c r="F62">
        <f t="shared" si="4"/>
        <v>256</v>
      </c>
      <c r="G62">
        <f t="shared" si="5"/>
        <v>219.53</v>
      </c>
      <c r="H62" s="154"/>
      <c r="I62">
        <f>BRPL_EOD!AK62+BRPL_EOD!AL62</f>
        <v>99.62</v>
      </c>
      <c r="J62">
        <f>BYPL_EOD!AK62+BYPL_EOD!AL62</f>
        <v>46.09</v>
      </c>
      <c r="K62">
        <f>MES_EOD!AK62+MES_EOD!AL62</f>
        <v>5.82</v>
      </c>
      <c r="L62">
        <f>NDMC_EOD!AK62+NDMC_EOD!AL62</f>
        <v>18</v>
      </c>
      <c r="M62">
        <f>TPDDL_EOD!AK62+TPDDL_EOD!AL62</f>
        <v>50</v>
      </c>
      <c r="N62">
        <f t="shared" si="0"/>
        <v>219.53</v>
      </c>
      <c r="O62" s="154">
        <f t="shared" si="1"/>
        <v>0</v>
      </c>
      <c r="P62">
        <v>99.62</v>
      </c>
      <c r="Q62">
        <v>46.09</v>
      </c>
      <c r="R62">
        <v>5.82</v>
      </c>
      <c r="S62">
        <v>18</v>
      </c>
      <c r="T62">
        <v>50</v>
      </c>
      <c r="U62" s="156">
        <f t="shared" si="2"/>
        <v>219.53</v>
      </c>
      <c r="V62" s="154">
        <f t="shared" si="3"/>
        <v>0</v>
      </c>
      <c r="Y62">
        <f>BAWANA!AW62+BAWANA!AX62</f>
        <v>32</v>
      </c>
      <c r="Z62">
        <f>BAWANA!BD62+BAWANA!BE62</f>
        <v>18.47</v>
      </c>
      <c r="AA62">
        <f>BAWANA!X62+BAWANA!Y62</f>
        <v>32</v>
      </c>
      <c r="AB62">
        <f>BAWANA!AE62+BAWANA!AF62</f>
        <v>18.47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269.52600000000001</v>
      </c>
      <c r="E63">
        <f>BAWANA!AM63</f>
        <v>0</v>
      </c>
      <c r="F63">
        <f t="shared" si="4"/>
        <v>256</v>
      </c>
      <c r="G63">
        <f t="shared" si="5"/>
        <v>269.52600000000001</v>
      </c>
      <c r="H63" s="154"/>
      <c r="I63">
        <f>BRPL_EOD!AK63+BRPL_EOD!AL63</f>
        <v>149.62</v>
      </c>
      <c r="J63">
        <f>BYPL_EOD!AK63+BYPL_EOD!AL63</f>
        <v>46.09</v>
      </c>
      <c r="K63">
        <f>MES_EOD!AK63+MES_EOD!AL63</f>
        <v>5.82</v>
      </c>
      <c r="L63">
        <f>NDMC_EOD!AK63+NDMC_EOD!AL63</f>
        <v>18</v>
      </c>
      <c r="M63">
        <f>TPDDL_EOD!AK63+TPDDL_EOD!AL63</f>
        <v>50</v>
      </c>
      <c r="N63">
        <f t="shared" si="0"/>
        <v>269.52999999999997</v>
      </c>
      <c r="O63" s="154">
        <f t="shared" si="1"/>
        <v>-3.999999999962256E-3</v>
      </c>
      <c r="P63">
        <v>149.61777954216601</v>
      </c>
      <c r="Q63">
        <v>46.089315994508972</v>
      </c>
      <c r="R63">
        <v>5.8199136274255192</v>
      </c>
      <c r="S63">
        <v>17.999732868326348</v>
      </c>
      <c r="T63">
        <v>49.999257967573193</v>
      </c>
      <c r="U63" s="156">
        <f t="shared" si="2"/>
        <v>269.52600000000007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269.52600000000001</v>
      </c>
      <c r="E64">
        <f>BAWANA!AM64</f>
        <v>0</v>
      </c>
      <c r="F64">
        <f t="shared" si="4"/>
        <v>256</v>
      </c>
      <c r="G64">
        <f t="shared" si="5"/>
        <v>269.52600000000001</v>
      </c>
      <c r="H64" s="154"/>
      <c r="I64">
        <f>BRPL_EOD!AK64+BRPL_EOD!AL64</f>
        <v>149.62</v>
      </c>
      <c r="J64">
        <f>BYPL_EOD!AK64+BYPL_EOD!AL64</f>
        <v>46.09</v>
      </c>
      <c r="K64">
        <f>MES_EOD!AK64+MES_EOD!AL64</f>
        <v>5.82</v>
      </c>
      <c r="L64">
        <f>NDMC_EOD!AK64+NDMC_EOD!AL64</f>
        <v>18</v>
      </c>
      <c r="M64">
        <f>TPDDL_EOD!AK64+TPDDL_EOD!AL64</f>
        <v>50</v>
      </c>
      <c r="N64">
        <f t="shared" si="0"/>
        <v>269.52999999999997</v>
      </c>
      <c r="O64" s="154">
        <f t="shared" si="1"/>
        <v>-3.999999999962256E-3</v>
      </c>
      <c r="P64">
        <v>149.61777954216601</v>
      </c>
      <c r="Q64">
        <v>46.089315994508972</v>
      </c>
      <c r="R64">
        <v>5.8199136274255192</v>
      </c>
      <c r="S64">
        <v>17.999732868326348</v>
      </c>
      <c r="T64">
        <v>49.999257967573193</v>
      </c>
      <c r="U64" s="156">
        <f t="shared" si="2"/>
        <v>269.52600000000007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269.52600000000001</v>
      </c>
      <c r="E65">
        <f>BAWANA!AM65</f>
        <v>0</v>
      </c>
      <c r="F65">
        <f t="shared" si="4"/>
        <v>256</v>
      </c>
      <c r="G65">
        <f t="shared" si="5"/>
        <v>269.52600000000001</v>
      </c>
      <c r="H65" s="154"/>
      <c r="I65">
        <f>BRPL_EOD!AK65+BRPL_EOD!AL65</f>
        <v>149.62</v>
      </c>
      <c r="J65">
        <f>BYPL_EOD!AK65+BYPL_EOD!AL65</f>
        <v>46.09</v>
      </c>
      <c r="K65">
        <f>MES_EOD!AK65+MES_EOD!AL65</f>
        <v>5.82</v>
      </c>
      <c r="L65">
        <f>NDMC_EOD!AK65+NDMC_EOD!AL65</f>
        <v>18</v>
      </c>
      <c r="M65">
        <f>TPDDL_EOD!AK65+TPDDL_EOD!AL65</f>
        <v>50</v>
      </c>
      <c r="N65">
        <f t="shared" si="0"/>
        <v>269.52999999999997</v>
      </c>
      <c r="O65" s="154">
        <f t="shared" si="1"/>
        <v>-3.999999999962256E-3</v>
      </c>
      <c r="P65">
        <v>149.61777954216601</v>
      </c>
      <c r="Q65">
        <v>46.089315994508972</v>
      </c>
      <c r="R65">
        <v>5.8199136274255192</v>
      </c>
      <c r="S65">
        <v>17.999732868326348</v>
      </c>
      <c r="T65">
        <v>49.999257967573193</v>
      </c>
      <c r="U65" s="156">
        <f t="shared" si="2"/>
        <v>269.52600000000007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269.52600000000001</v>
      </c>
      <c r="E66">
        <f>BAWANA!AM66</f>
        <v>0</v>
      </c>
      <c r="F66">
        <f t="shared" si="4"/>
        <v>256</v>
      </c>
      <c r="G66">
        <f t="shared" si="5"/>
        <v>269.52600000000001</v>
      </c>
      <c r="H66" s="154"/>
      <c r="I66">
        <f>BRPL_EOD!AK66+BRPL_EOD!AL66</f>
        <v>149.62</v>
      </c>
      <c r="J66">
        <f>BYPL_EOD!AK66+BYPL_EOD!AL66</f>
        <v>46.09</v>
      </c>
      <c r="K66">
        <f>MES_EOD!AK66+MES_EOD!AL66</f>
        <v>5.82</v>
      </c>
      <c r="L66">
        <f>NDMC_EOD!AK66+NDMC_EOD!AL66</f>
        <v>18</v>
      </c>
      <c r="M66">
        <f>TPDDL_EOD!AK66+TPDDL_EOD!AL66</f>
        <v>50</v>
      </c>
      <c r="N66">
        <f t="shared" si="0"/>
        <v>269.52999999999997</v>
      </c>
      <c r="O66" s="154">
        <f t="shared" si="1"/>
        <v>-3.999999999962256E-3</v>
      </c>
      <c r="P66">
        <v>149.61777954216601</v>
      </c>
      <c r="Q66">
        <v>46.089315994508972</v>
      </c>
      <c r="R66">
        <v>5.8199136274255192</v>
      </c>
      <c r="S66">
        <v>17.999732868326348</v>
      </c>
      <c r="T66">
        <v>49.999257967573193</v>
      </c>
      <c r="U66" s="156">
        <f t="shared" si="2"/>
        <v>269.52600000000007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116.49</v>
      </c>
      <c r="J67">
        <f>BYPL_EOD!AK67+BYPL_EOD!AL67</f>
        <v>46.09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255.99999999999997</v>
      </c>
      <c r="O67" s="154">
        <f t="shared" ref="O67:O98" si="8">G67-N67</f>
        <v>0</v>
      </c>
      <c r="P67">
        <v>116.49000000000001</v>
      </c>
      <c r="Q67">
        <v>46.090000000000011</v>
      </c>
      <c r="R67">
        <v>5.8200000000000012</v>
      </c>
      <c r="S67">
        <v>18.000000000000004</v>
      </c>
      <c r="T67">
        <v>69.600000000000009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116.49</v>
      </c>
      <c r="J68">
        <f>BYPL_EOD!AK68+BYPL_EOD!AL68</f>
        <v>46.09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255.99999999999997</v>
      </c>
      <c r="O68" s="154">
        <f t="shared" si="8"/>
        <v>0</v>
      </c>
      <c r="P68">
        <v>116.49000000000001</v>
      </c>
      <c r="Q68">
        <v>46.090000000000011</v>
      </c>
      <c r="R68">
        <v>5.8200000000000012</v>
      </c>
      <c r="S68">
        <v>18.000000000000004</v>
      </c>
      <c r="T68">
        <v>69.600000000000009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107.58</v>
      </c>
      <c r="J69">
        <f>BYPL_EOD!AK69+BYPL_EOD!AL69</f>
        <v>55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107.58000000000001</v>
      </c>
      <c r="Q69">
        <v>55.000000000000007</v>
      </c>
      <c r="R69">
        <v>5.8200000000000012</v>
      </c>
      <c r="S69">
        <v>18.000000000000004</v>
      </c>
      <c r="T69">
        <v>69.600000000000009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107.58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107.58000000000001</v>
      </c>
      <c r="Q70">
        <v>55.000000000000007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107.58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107.58000000000001</v>
      </c>
      <c r="Q71">
        <v>55.000000000000007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107.58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107.58000000000001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107.37</v>
      </c>
      <c r="J73">
        <f>BYPL_EOD!AK73+BYPL_EOD!AL73</f>
        <v>55</v>
      </c>
      <c r="K73">
        <f>MES_EOD!AK73+MES_EOD!AL73</f>
        <v>6.03</v>
      </c>
      <c r="L73">
        <f>NDMC_EOD!AK73+NDMC_EOD!AL73</f>
        <v>18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107.37</v>
      </c>
      <c r="Q73">
        <v>55</v>
      </c>
      <c r="R73">
        <v>6.03</v>
      </c>
      <c r="S73">
        <v>18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107.37</v>
      </c>
      <c r="J74">
        <f>BYPL_EOD!AK74+BYPL_EOD!AL74</f>
        <v>55</v>
      </c>
      <c r="K74">
        <f>MES_EOD!AK74+MES_EOD!AL74</f>
        <v>6.03</v>
      </c>
      <c r="L74">
        <f>NDMC_EOD!AK74+NDMC_EOD!AL74</f>
        <v>18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107.37</v>
      </c>
      <c r="Q74">
        <v>55</v>
      </c>
      <c r="R74">
        <v>6.03</v>
      </c>
      <c r="S74">
        <v>18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107.37</v>
      </c>
      <c r="J75">
        <f>BYPL_EOD!AK75+BYPL_EOD!AL75</f>
        <v>55</v>
      </c>
      <c r="K75">
        <f>MES_EOD!AK75+MES_EOD!AL75</f>
        <v>6.03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107.37</v>
      </c>
      <c r="Q75">
        <v>55</v>
      </c>
      <c r="R75">
        <v>6.03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107.37</v>
      </c>
      <c r="J76">
        <f>BYPL_EOD!AK76+BYPL_EOD!AL76</f>
        <v>55</v>
      </c>
      <c r="K76">
        <f>MES_EOD!AK76+MES_EOD!AL76</f>
        <v>6.03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107.37</v>
      </c>
      <c r="Q76">
        <v>55</v>
      </c>
      <c r="R76">
        <v>6.03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107.37</v>
      </c>
      <c r="J77">
        <f>BYPL_EOD!AK77+BYPL_EOD!AL77</f>
        <v>55</v>
      </c>
      <c r="K77">
        <f>MES_EOD!AK77+MES_EOD!AL77</f>
        <v>6.03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107.37</v>
      </c>
      <c r="Q77">
        <v>55</v>
      </c>
      <c r="R77">
        <v>6.03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107.37</v>
      </c>
      <c r="J78">
        <f>BYPL_EOD!AK78+BYPL_EOD!AL78</f>
        <v>55</v>
      </c>
      <c r="K78">
        <f>MES_EOD!AK78+MES_EOD!AL78</f>
        <v>6.03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107.37</v>
      </c>
      <c r="Q78">
        <v>55</v>
      </c>
      <c r="R78">
        <v>6.03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107.58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107.58000000000001</v>
      </c>
      <c r="Q79">
        <v>55.000000000000007</v>
      </c>
      <c r="R79">
        <v>5.8200000000000012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107.58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107.58000000000001</v>
      </c>
      <c r="Q80">
        <v>55.000000000000007</v>
      </c>
      <c r="R80">
        <v>5.8200000000000012</v>
      </c>
      <c r="S80">
        <v>18.000000000000004</v>
      </c>
      <c r="T80">
        <v>69.600000000000009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107.58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107.58000000000001</v>
      </c>
      <c r="Q81">
        <v>55.000000000000007</v>
      </c>
      <c r="R81">
        <v>5.8200000000000012</v>
      </c>
      <c r="S81">
        <v>18.000000000000004</v>
      </c>
      <c r="T81">
        <v>69.600000000000009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107.58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107.58000000000001</v>
      </c>
      <c r="Q82">
        <v>55.000000000000007</v>
      </c>
      <c r="R82">
        <v>5.8200000000000012</v>
      </c>
      <c r="S82">
        <v>18.000000000000004</v>
      </c>
      <c r="T82">
        <v>69.600000000000009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107.58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255.99999999999997</v>
      </c>
      <c r="O83" s="154">
        <f t="shared" si="8"/>
        <v>0</v>
      </c>
      <c r="P83">
        <v>107.58000000000001</v>
      </c>
      <c r="Q83">
        <v>55.000000000000007</v>
      </c>
      <c r="R83">
        <v>5.8200000000000012</v>
      </c>
      <c r="S83">
        <v>18.000000000000004</v>
      </c>
      <c r="T83">
        <v>69.600000000000009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107.58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255.99999999999997</v>
      </c>
      <c r="O84" s="154">
        <f t="shared" si="8"/>
        <v>0</v>
      </c>
      <c r="P84">
        <v>107.58000000000001</v>
      </c>
      <c r="Q84">
        <v>55.000000000000007</v>
      </c>
      <c r="R84">
        <v>5.8200000000000012</v>
      </c>
      <c r="S84">
        <v>18.000000000000004</v>
      </c>
      <c r="T84">
        <v>69.600000000000009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107.58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255.99999999999997</v>
      </c>
      <c r="O85" s="154">
        <f t="shared" si="8"/>
        <v>0</v>
      </c>
      <c r="P85">
        <v>107.58000000000001</v>
      </c>
      <c r="Q85">
        <v>55.000000000000007</v>
      </c>
      <c r="R85">
        <v>5.8200000000000012</v>
      </c>
      <c r="S85">
        <v>18.000000000000004</v>
      </c>
      <c r="T85">
        <v>69.600000000000009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116.49</v>
      </c>
      <c r="J86">
        <f>BYPL_EOD!AK86+BYPL_EOD!AL86</f>
        <v>46.09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255.99999999999997</v>
      </c>
      <c r="O86" s="154">
        <f t="shared" si="8"/>
        <v>0</v>
      </c>
      <c r="P86">
        <v>116.49000000000001</v>
      </c>
      <c r="Q86">
        <v>46.090000000000011</v>
      </c>
      <c r="R86">
        <v>5.8200000000000012</v>
      </c>
      <c r="S86">
        <v>18.000000000000004</v>
      </c>
      <c r="T86">
        <v>69.600000000000009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214.51</v>
      </c>
      <c r="E87">
        <f>BAWANA!AM87</f>
        <v>0</v>
      </c>
      <c r="F87">
        <f t="shared" si="11"/>
        <v>256</v>
      </c>
      <c r="G87">
        <f t="shared" si="12"/>
        <v>214.51</v>
      </c>
      <c r="H87" s="154"/>
      <c r="I87">
        <f>BRPL_EOD!AK87+BRPL_EOD!AL87</f>
        <v>75</v>
      </c>
      <c r="J87">
        <f>BYPL_EOD!AK87+BYPL_EOD!AL87</f>
        <v>46.09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214.51</v>
      </c>
      <c r="O87" s="154">
        <f t="shared" si="8"/>
        <v>0</v>
      </c>
      <c r="P87">
        <v>75</v>
      </c>
      <c r="Q87">
        <v>46.09</v>
      </c>
      <c r="R87">
        <v>5.82</v>
      </c>
      <c r="S87">
        <v>18</v>
      </c>
      <c r="T87">
        <v>69.599999999999994</v>
      </c>
      <c r="U87" s="156">
        <f t="shared" si="9"/>
        <v>214.51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214.51</v>
      </c>
      <c r="E88">
        <f>BAWANA!AM88</f>
        <v>0</v>
      </c>
      <c r="F88">
        <f t="shared" si="11"/>
        <v>256</v>
      </c>
      <c r="G88">
        <f t="shared" si="12"/>
        <v>214.51</v>
      </c>
      <c r="H88" s="154"/>
      <c r="I88">
        <f>BRPL_EOD!AK88+BRPL_EOD!AL88</f>
        <v>75</v>
      </c>
      <c r="J88">
        <f>BYPL_EOD!AK88+BYPL_EOD!AL88</f>
        <v>46.09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214.51</v>
      </c>
      <c r="O88" s="154">
        <f t="shared" si="8"/>
        <v>0</v>
      </c>
      <c r="P88">
        <v>75</v>
      </c>
      <c r="Q88">
        <v>46.09</v>
      </c>
      <c r="R88">
        <v>5.82</v>
      </c>
      <c r="S88">
        <v>18</v>
      </c>
      <c r="T88">
        <v>69.599999999999994</v>
      </c>
      <c r="U88" s="156">
        <f t="shared" si="9"/>
        <v>214.51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214.51</v>
      </c>
      <c r="E89">
        <f>BAWANA!AM89</f>
        <v>0</v>
      </c>
      <c r="F89">
        <f t="shared" si="11"/>
        <v>256</v>
      </c>
      <c r="G89">
        <f t="shared" si="12"/>
        <v>214.51</v>
      </c>
      <c r="H89" s="154"/>
      <c r="I89">
        <f>BRPL_EOD!AK89+BRPL_EOD!AL89</f>
        <v>75</v>
      </c>
      <c r="J89">
        <f>BYPL_EOD!AK89+BYPL_EOD!AL89</f>
        <v>46.09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214.51</v>
      </c>
      <c r="O89" s="154">
        <f t="shared" si="8"/>
        <v>0</v>
      </c>
      <c r="P89">
        <v>75</v>
      </c>
      <c r="Q89">
        <v>46.09</v>
      </c>
      <c r="R89">
        <v>5.82</v>
      </c>
      <c r="S89">
        <v>18</v>
      </c>
      <c r="T89">
        <v>69.599999999999994</v>
      </c>
      <c r="U89" s="156">
        <f t="shared" si="9"/>
        <v>214.51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214.51</v>
      </c>
      <c r="E90">
        <f>BAWANA!AM90</f>
        <v>0</v>
      </c>
      <c r="F90">
        <f t="shared" si="11"/>
        <v>256</v>
      </c>
      <c r="G90">
        <f t="shared" si="12"/>
        <v>214.51</v>
      </c>
      <c r="H90" s="154"/>
      <c r="I90">
        <f>BRPL_EOD!AK90+BRPL_EOD!AL90</f>
        <v>75</v>
      </c>
      <c r="J90">
        <f>BYPL_EOD!AK90+BYPL_EOD!AL90</f>
        <v>46.09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214.51</v>
      </c>
      <c r="O90" s="154">
        <f t="shared" si="8"/>
        <v>0</v>
      </c>
      <c r="P90">
        <v>75</v>
      </c>
      <c r="Q90">
        <v>46.09</v>
      </c>
      <c r="R90">
        <v>5.82</v>
      </c>
      <c r="S90">
        <v>18</v>
      </c>
      <c r="T90">
        <v>69.599999999999994</v>
      </c>
      <c r="U90" s="156">
        <f t="shared" si="9"/>
        <v>214.51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206</v>
      </c>
      <c r="E91">
        <f>BAWANA!AM91</f>
        <v>0</v>
      </c>
      <c r="F91">
        <f t="shared" si="11"/>
        <v>256</v>
      </c>
      <c r="G91">
        <f t="shared" si="12"/>
        <v>206</v>
      </c>
      <c r="H91" s="154"/>
      <c r="I91">
        <f>BRPL_EOD!AK91+BRPL_EOD!AL91</f>
        <v>79.709999999999994</v>
      </c>
      <c r="J91">
        <f>BYPL_EOD!AK91+BYPL_EOD!AL91</f>
        <v>46.09</v>
      </c>
      <c r="K91">
        <f>MES_EOD!AK91+MES_EOD!AL91</f>
        <v>5.82</v>
      </c>
      <c r="L91">
        <f>NDMC_EOD!AK91+NDMC_EOD!AL91</f>
        <v>18.690000000000001</v>
      </c>
      <c r="M91">
        <f>TPDDL_EOD!AK91+TPDDL_EOD!AL91</f>
        <v>55.69</v>
      </c>
      <c r="N91">
        <f t="shared" si="7"/>
        <v>206</v>
      </c>
      <c r="O91" s="154">
        <f t="shared" si="8"/>
        <v>0</v>
      </c>
      <c r="P91">
        <v>79.709999999999994</v>
      </c>
      <c r="Q91">
        <v>46.09</v>
      </c>
      <c r="R91">
        <v>5.82</v>
      </c>
      <c r="S91">
        <v>18.690000000000001</v>
      </c>
      <c r="T91">
        <v>55.69</v>
      </c>
      <c r="U91" s="156">
        <f t="shared" si="9"/>
        <v>206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206</v>
      </c>
      <c r="E92">
        <f>BAWANA!AM92</f>
        <v>0</v>
      </c>
      <c r="F92">
        <f t="shared" si="11"/>
        <v>256</v>
      </c>
      <c r="G92">
        <f t="shared" si="12"/>
        <v>206</v>
      </c>
      <c r="H92" s="154"/>
      <c r="I92">
        <f>BRPL_EOD!AK92+BRPL_EOD!AL92</f>
        <v>79.709999999999994</v>
      </c>
      <c r="J92">
        <f>BYPL_EOD!AK92+BYPL_EOD!AL92</f>
        <v>46.09</v>
      </c>
      <c r="K92">
        <f>MES_EOD!AK92+MES_EOD!AL92</f>
        <v>5.82</v>
      </c>
      <c r="L92">
        <f>NDMC_EOD!AK92+NDMC_EOD!AL92</f>
        <v>18.690000000000001</v>
      </c>
      <c r="M92">
        <f>TPDDL_EOD!AK92+TPDDL_EOD!AL92</f>
        <v>55.69</v>
      </c>
      <c r="N92">
        <f t="shared" si="7"/>
        <v>206</v>
      </c>
      <c r="O92" s="154">
        <f t="shared" si="8"/>
        <v>0</v>
      </c>
      <c r="P92">
        <v>79.709999999999994</v>
      </c>
      <c r="Q92">
        <v>46.09</v>
      </c>
      <c r="R92">
        <v>5.82</v>
      </c>
      <c r="S92">
        <v>18.690000000000001</v>
      </c>
      <c r="T92">
        <v>55.69</v>
      </c>
      <c r="U92" s="156">
        <f t="shared" si="9"/>
        <v>206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211.67000000000002</v>
      </c>
      <c r="E93">
        <f>BAWANA!AM93</f>
        <v>0</v>
      </c>
      <c r="F93">
        <f t="shared" si="11"/>
        <v>256</v>
      </c>
      <c r="G93">
        <f t="shared" si="12"/>
        <v>211.67000000000002</v>
      </c>
      <c r="H93" s="154"/>
      <c r="I93">
        <f>BRPL_EOD!AK93+BRPL_EOD!AL93</f>
        <v>81.97</v>
      </c>
      <c r="J93">
        <f>BYPL_EOD!AK93+BYPL_EOD!AL93</f>
        <v>47.39</v>
      </c>
      <c r="K93">
        <f>MES_EOD!AK93+MES_EOD!AL93</f>
        <v>5.82</v>
      </c>
      <c r="L93">
        <f>NDMC_EOD!AK93+NDMC_EOD!AL93</f>
        <v>19.22</v>
      </c>
      <c r="M93">
        <f>TPDDL_EOD!AK93+TPDDL_EOD!AL93</f>
        <v>57.27</v>
      </c>
      <c r="N93">
        <f t="shared" si="7"/>
        <v>211.67000000000002</v>
      </c>
      <c r="O93" s="154">
        <f t="shared" si="8"/>
        <v>0</v>
      </c>
      <c r="P93">
        <v>81.97</v>
      </c>
      <c r="Q93">
        <v>47.39</v>
      </c>
      <c r="R93">
        <v>5.82</v>
      </c>
      <c r="S93">
        <v>19.22</v>
      </c>
      <c r="T93">
        <v>57.27</v>
      </c>
      <c r="U93" s="156">
        <f t="shared" si="9"/>
        <v>211.67000000000002</v>
      </c>
      <c r="V93" s="154">
        <f t="shared" si="10"/>
        <v>0</v>
      </c>
      <c r="Y93">
        <f>BAWANA!AW93+BAWANA!AX93</f>
        <v>32</v>
      </c>
      <c r="Z93">
        <f>BAWANA!BD93+BAWANA!BE93</f>
        <v>26.33</v>
      </c>
      <c r="AA93">
        <f>BAWANA!X93+BAWANA!Y93</f>
        <v>32</v>
      </c>
      <c r="AB93">
        <f>BAWANA!AE93+BAWANA!AF93</f>
        <v>26.33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211.67000000000002</v>
      </c>
      <c r="E94">
        <f>BAWANA!AM94</f>
        <v>0</v>
      </c>
      <c r="F94">
        <f t="shared" si="11"/>
        <v>256</v>
      </c>
      <c r="G94">
        <f t="shared" si="12"/>
        <v>211.67000000000002</v>
      </c>
      <c r="H94" s="154"/>
      <c r="I94">
        <f>BRPL_EOD!AK94+BRPL_EOD!AL94</f>
        <v>81.97</v>
      </c>
      <c r="J94">
        <f>BYPL_EOD!AK94+BYPL_EOD!AL94</f>
        <v>47.39</v>
      </c>
      <c r="K94">
        <f>MES_EOD!AK94+MES_EOD!AL94</f>
        <v>5.82</v>
      </c>
      <c r="L94">
        <f>NDMC_EOD!AK94+NDMC_EOD!AL94</f>
        <v>19.22</v>
      </c>
      <c r="M94">
        <f>TPDDL_EOD!AK94+TPDDL_EOD!AL94</f>
        <v>57.27</v>
      </c>
      <c r="N94">
        <f t="shared" si="7"/>
        <v>211.67000000000002</v>
      </c>
      <c r="O94" s="154">
        <f t="shared" si="8"/>
        <v>0</v>
      </c>
      <c r="P94">
        <v>81.97</v>
      </c>
      <c r="Q94">
        <v>47.39</v>
      </c>
      <c r="R94">
        <v>5.82</v>
      </c>
      <c r="S94">
        <v>19.22</v>
      </c>
      <c r="T94">
        <v>57.27</v>
      </c>
      <c r="U94" s="156">
        <f t="shared" si="9"/>
        <v>211.67000000000002</v>
      </c>
      <c r="V94" s="154">
        <f t="shared" si="10"/>
        <v>0</v>
      </c>
      <c r="Y94">
        <f>BAWANA!AW94+BAWANA!AX94</f>
        <v>32</v>
      </c>
      <c r="Z94">
        <f>BAWANA!BD94+BAWANA!BE94</f>
        <v>26.33</v>
      </c>
      <c r="AA94">
        <f>BAWANA!X94+BAWANA!Y94</f>
        <v>32</v>
      </c>
      <c r="AB94">
        <f>BAWANA!AE94+BAWANA!AF94</f>
        <v>26.33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211.67000000000002</v>
      </c>
      <c r="E95">
        <f>BAWANA!AM95</f>
        <v>0</v>
      </c>
      <c r="F95">
        <f t="shared" si="11"/>
        <v>256</v>
      </c>
      <c r="G95">
        <f t="shared" si="12"/>
        <v>211.67000000000002</v>
      </c>
      <c r="H95" s="154"/>
      <c r="I95">
        <f>BRPL_EOD!AK95+BRPL_EOD!AL95</f>
        <v>81.97</v>
      </c>
      <c r="J95">
        <f>BYPL_EOD!AK95+BYPL_EOD!AL95</f>
        <v>47.39</v>
      </c>
      <c r="K95">
        <f>MES_EOD!AK95+MES_EOD!AL95</f>
        <v>5.82</v>
      </c>
      <c r="L95">
        <f>NDMC_EOD!AK95+NDMC_EOD!AL95</f>
        <v>19.22</v>
      </c>
      <c r="M95">
        <f>TPDDL_EOD!AK95+TPDDL_EOD!AL95</f>
        <v>57.27</v>
      </c>
      <c r="N95">
        <f t="shared" si="7"/>
        <v>211.67000000000002</v>
      </c>
      <c r="O95" s="154">
        <f t="shared" si="8"/>
        <v>0</v>
      </c>
      <c r="P95">
        <v>81.97</v>
      </c>
      <c r="Q95">
        <v>47.39</v>
      </c>
      <c r="R95">
        <v>5.82</v>
      </c>
      <c r="S95">
        <v>19.22</v>
      </c>
      <c r="T95">
        <v>57.27</v>
      </c>
      <c r="U95" s="156">
        <f t="shared" si="9"/>
        <v>211.67000000000002</v>
      </c>
      <c r="V95" s="154">
        <f t="shared" si="10"/>
        <v>0</v>
      </c>
      <c r="Y95">
        <f>BAWANA!AW95+BAWANA!AX95</f>
        <v>32</v>
      </c>
      <c r="Z95">
        <f>BAWANA!BD95+BAWANA!BE95</f>
        <v>26.33</v>
      </c>
      <c r="AA95">
        <f>BAWANA!X95+BAWANA!Y95</f>
        <v>32</v>
      </c>
      <c r="AB95">
        <f>BAWANA!AE95+BAWANA!AF95</f>
        <v>26.33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211.67000000000002</v>
      </c>
      <c r="E96">
        <f>BAWANA!AM96</f>
        <v>0</v>
      </c>
      <c r="F96">
        <f t="shared" si="11"/>
        <v>256</v>
      </c>
      <c r="G96">
        <f t="shared" si="12"/>
        <v>211.67000000000002</v>
      </c>
      <c r="H96" s="154"/>
      <c r="I96">
        <f>BRPL_EOD!AK96+BRPL_EOD!AL96</f>
        <v>81.97</v>
      </c>
      <c r="J96">
        <f>BYPL_EOD!AK96+BYPL_EOD!AL96</f>
        <v>47.39</v>
      </c>
      <c r="K96">
        <f>MES_EOD!AK96+MES_EOD!AL96</f>
        <v>5.82</v>
      </c>
      <c r="L96">
        <f>NDMC_EOD!AK96+NDMC_EOD!AL96</f>
        <v>19.22</v>
      </c>
      <c r="M96">
        <f>TPDDL_EOD!AK96+TPDDL_EOD!AL96</f>
        <v>57.27</v>
      </c>
      <c r="N96">
        <f t="shared" si="7"/>
        <v>211.67000000000002</v>
      </c>
      <c r="O96" s="154">
        <f t="shared" si="8"/>
        <v>0</v>
      </c>
      <c r="P96">
        <v>81.97</v>
      </c>
      <c r="Q96">
        <v>47.39</v>
      </c>
      <c r="R96">
        <v>5.82</v>
      </c>
      <c r="S96">
        <v>19.22</v>
      </c>
      <c r="T96">
        <v>57.27</v>
      </c>
      <c r="U96" s="156">
        <f t="shared" si="9"/>
        <v>211.67000000000002</v>
      </c>
      <c r="V96" s="154">
        <f t="shared" si="10"/>
        <v>0</v>
      </c>
      <c r="Y96">
        <f>BAWANA!AW96+BAWANA!AX96</f>
        <v>32</v>
      </c>
      <c r="Z96">
        <f>BAWANA!BD96+BAWANA!BE96</f>
        <v>26.33</v>
      </c>
      <c r="AA96">
        <f>BAWANA!X96+BAWANA!Y96</f>
        <v>32</v>
      </c>
      <c r="AB96">
        <f>BAWANA!AE96+BAWANA!AF96</f>
        <v>26.33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32</v>
      </c>
      <c r="Z97">
        <f>BAWANA!BD97+BAWANA!BE97</f>
        <v>26.33</v>
      </c>
      <c r="AA97">
        <f>BAWANA!X97+BAWANA!Y97</f>
        <v>32</v>
      </c>
      <c r="AB97">
        <f>BAWANA!AE97+BAWANA!AF97</f>
        <v>26.33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32</v>
      </c>
      <c r="Z98">
        <f>BAWANA!BD98+BAWANA!BE98</f>
        <v>26.33</v>
      </c>
      <c r="AA98">
        <f>BAWANA!X98+BAWANA!Y98</f>
        <v>32</v>
      </c>
      <c r="AB98">
        <f>BAWANA!AE98+BAWANA!AF98</f>
        <v>26.33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5.5428139999999964</v>
      </c>
      <c r="E99" s="156">
        <f t="shared" si="14"/>
        <v>0</v>
      </c>
      <c r="F99" s="156">
        <f t="shared" si="14"/>
        <v>6.1440000000000001</v>
      </c>
      <c r="G99" s="156">
        <f t="shared" si="14"/>
        <v>5.5428139999999964</v>
      </c>
      <c r="H99" s="156"/>
      <c r="I99" s="156">
        <f t="shared" si="14"/>
        <v>2.2212199999999975</v>
      </c>
      <c r="J99" s="156">
        <f t="shared" si="14"/>
        <v>1.2034500000000012</v>
      </c>
      <c r="K99" s="156">
        <f t="shared" si="14"/>
        <v>0.17364500000000019</v>
      </c>
      <c r="L99" s="156">
        <f t="shared" si="14"/>
        <v>0.44119500000000006</v>
      </c>
      <c r="M99" s="156">
        <f t="shared" si="14"/>
        <v>1.5032875000000017</v>
      </c>
      <c r="N99" s="156">
        <f t="shared" si="14"/>
        <v>5.5427974999999989</v>
      </c>
      <c r="O99" s="156">
        <f t="shared" si="14"/>
        <v>1.650000000008589E-5</v>
      </c>
      <c r="P99" s="156">
        <f t="shared" si="14"/>
        <v>2.2212256944231266</v>
      </c>
      <c r="Q99" s="156">
        <f t="shared" si="14"/>
        <v>1.2034539133420028</v>
      </c>
      <c r="R99" s="156">
        <f t="shared" si="14"/>
        <v>0.17364547247274489</v>
      </c>
      <c r="S99" s="156">
        <f t="shared" si="14"/>
        <v>0.4411966319548985</v>
      </c>
      <c r="T99" s="156">
        <f t="shared" si="14"/>
        <v>1.5032922878072283</v>
      </c>
      <c r="U99" s="156">
        <f t="shared" si="14"/>
        <v>5.5428139999999964</v>
      </c>
      <c r="V99" s="156">
        <f t="shared" si="10"/>
        <v>0</v>
      </c>
      <c r="Y99" s="156">
        <f>SUM(Y3:Y98)/4000</f>
        <v>0.75229500000000005</v>
      </c>
      <c r="Z99" s="156">
        <f t="shared" ref="Z99:AD99" si="15">SUM(Z3:Z98)/4000</f>
        <v>0.68898250000000005</v>
      </c>
      <c r="AA99" s="156">
        <f t="shared" si="15"/>
        <v>0.75229500000000005</v>
      </c>
      <c r="AB99" s="156">
        <f t="shared" si="15"/>
        <v>0.68898250000000005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1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45.591769999999997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54.966999999999999</v>
      </c>
      <c r="AL3">
        <v>2.5564</v>
      </c>
      <c r="AM3">
        <v>0</v>
      </c>
      <c r="AN3">
        <v>0.64646999999999999</v>
      </c>
      <c r="AO3">
        <v>0</v>
      </c>
      <c r="AP3">
        <v>1.0247999999999999</v>
      </c>
      <c r="AQ3">
        <v>0</v>
      </c>
      <c r="AR3">
        <v>27.6</v>
      </c>
      <c r="AS3">
        <v>5.3807999999999998</v>
      </c>
      <c r="AT3">
        <v>14.5024</v>
      </c>
      <c r="AU3">
        <v>0</v>
      </c>
      <c r="AV3">
        <v>46.908799999999999</v>
      </c>
      <c r="AW3">
        <v>54.061799999999998</v>
      </c>
      <c r="AX3">
        <v>1.143</v>
      </c>
      <c r="AY3">
        <v>0</v>
      </c>
      <c r="AZ3">
        <f>DJ3</f>
        <v>81.403221000000002</v>
      </c>
      <c r="BA3">
        <f>SUM(B3:AZ3)</f>
        <v>2709.2318140000002</v>
      </c>
      <c r="BD3">
        <v>4.2945000000000002</v>
      </c>
      <c r="BE3">
        <v>0</v>
      </c>
      <c r="BF3">
        <v>2.4235E-2</v>
      </c>
      <c r="BG3">
        <v>0</v>
      </c>
      <c r="BH3">
        <v>0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2.0299999999999998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9.44</v>
      </c>
      <c r="BX3">
        <v>2.1292499999999999</v>
      </c>
      <c r="BY3">
        <v>0.26</v>
      </c>
      <c r="BZ3">
        <v>1.9378120000000001</v>
      </c>
      <c r="CA3">
        <v>3.5120239999999998</v>
      </c>
      <c r="CB3">
        <v>0.85</v>
      </c>
      <c r="CC3">
        <v>0.86</v>
      </c>
      <c r="CD3">
        <v>0.86</v>
      </c>
      <c r="CE3">
        <v>0.84</v>
      </c>
      <c r="CF3">
        <v>0.15</v>
      </c>
      <c r="CG3">
        <v>3.77</v>
      </c>
      <c r="CH3">
        <v>0</v>
      </c>
      <c r="CI3">
        <v>5.34</v>
      </c>
      <c r="CJ3">
        <v>1.92</v>
      </c>
      <c r="CK3">
        <v>0.88</v>
      </c>
      <c r="CL3">
        <v>5.3144439999999999</v>
      </c>
      <c r="CM3">
        <v>1.870312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2.0619689999999999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81.403221000000002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45.591769999999997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54.966999999999999</v>
      </c>
      <c r="AL4">
        <v>2.5564</v>
      </c>
      <c r="AM4">
        <v>0</v>
      </c>
      <c r="AN4">
        <v>0.64646999999999999</v>
      </c>
      <c r="AO4">
        <v>0</v>
      </c>
      <c r="AP4">
        <v>1.0247999999999999</v>
      </c>
      <c r="AQ4">
        <v>0</v>
      </c>
      <c r="AR4">
        <v>27.6</v>
      </c>
      <c r="AS4">
        <v>5.3807999999999998</v>
      </c>
      <c r="AT4">
        <v>14.5024</v>
      </c>
      <c r="AU4">
        <v>0</v>
      </c>
      <c r="AV4">
        <v>46.908799999999999</v>
      </c>
      <c r="AW4">
        <v>54.061799999999998</v>
      </c>
      <c r="AX4">
        <v>1.143</v>
      </c>
      <c r="AY4">
        <v>0</v>
      </c>
      <c r="AZ4">
        <f t="shared" ref="AZ4:AZ67" si="0">DJ4</f>
        <v>81.403221000000002</v>
      </c>
      <c r="BA4">
        <f t="shared" ref="BA4:BA67" si="1">SUM(B4:AZ4)</f>
        <v>2709.2318140000002</v>
      </c>
      <c r="BD4">
        <v>4.2945000000000002</v>
      </c>
      <c r="BE4">
        <v>0</v>
      </c>
      <c r="BF4">
        <v>2.4235E-2</v>
      </c>
      <c r="BG4">
        <v>0</v>
      </c>
      <c r="BH4">
        <v>0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2.0299999999999998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9.44</v>
      </c>
      <c r="BX4">
        <v>2.1292499999999999</v>
      </c>
      <c r="BY4">
        <v>0.26</v>
      </c>
      <c r="BZ4">
        <v>1.9378120000000001</v>
      </c>
      <c r="CA4">
        <v>3.5120239999999998</v>
      </c>
      <c r="CB4">
        <v>0.85</v>
      </c>
      <c r="CC4">
        <v>0.86</v>
      </c>
      <c r="CD4">
        <v>0.86</v>
      </c>
      <c r="CE4">
        <v>0.84</v>
      </c>
      <c r="CF4">
        <v>0.15</v>
      </c>
      <c r="CG4">
        <v>3.77</v>
      </c>
      <c r="CH4">
        <v>0</v>
      </c>
      <c r="CI4">
        <v>5.34</v>
      </c>
      <c r="CJ4">
        <v>1.92</v>
      </c>
      <c r="CK4">
        <v>0.88</v>
      </c>
      <c r="CL4">
        <v>5.3144439999999999</v>
      </c>
      <c r="CM4">
        <v>1.870312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2.0619689999999999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81.403221000000002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45.591769999999997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54.966999999999999</v>
      </c>
      <c r="AL5">
        <v>2.5564</v>
      </c>
      <c r="AM5">
        <v>0</v>
      </c>
      <c r="AN5">
        <v>0.64646999999999999</v>
      </c>
      <c r="AO5">
        <v>0</v>
      </c>
      <c r="AP5">
        <v>1.0247999999999999</v>
      </c>
      <c r="AQ5">
        <v>0</v>
      </c>
      <c r="AR5">
        <v>4.4160000000000004</v>
      </c>
      <c r="AS5">
        <v>5.3807999999999998</v>
      </c>
      <c r="AT5">
        <v>14.5024</v>
      </c>
      <c r="AU5">
        <v>0</v>
      </c>
      <c r="AV5">
        <v>46.908799999999999</v>
      </c>
      <c r="AW5">
        <v>54.061799999999998</v>
      </c>
      <c r="AX5">
        <v>1.143</v>
      </c>
      <c r="AY5">
        <v>0</v>
      </c>
      <c r="AZ5">
        <f t="shared" si="0"/>
        <v>81.403221000000002</v>
      </c>
      <c r="BA5">
        <f t="shared" si="1"/>
        <v>2686.0478140000005</v>
      </c>
      <c r="BD5">
        <v>4.2945000000000002</v>
      </c>
      <c r="BE5">
        <v>0</v>
      </c>
      <c r="BF5">
        <v>2.4235E-2</v>
      </c>
      <c r="BG5">
        <v>0</v>
      </c>
      <c r="BH5">
        <v>0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2.0299999999999998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9.44</v>
      </c>
      <c r="BX5">
        <v>2.1292499999999999</v>
      </c>
      <c r="BY5">
        <v>0.26</v>
      </c>
      <c r="BZ5">
        <v>1.9378120000000001</v>
      </c>
      <c r="CA5">
        <v>3.5120239999999998</v>
      </c>
      <c r="CB5">
        <v>0.85</v>
      </c>
      <c r="CC5">
        <v>0.86</v>
      </c>
      <c r="CD5">
        <v>0.86</v>
      </c>
      <c r="CE5">
        <v>0.84</v>
      </c>
      <c r="CF5">
        <v>0.15</v>
      </c>
      <c r="CG5">
        <v>3.77</v>
      </c>
      <c r="CH5">
        <v>0</v>
      </c>
      <c r="CI5">
        <v>5.34</v>
      </c>
      <c r="CJ5">
        <v>1.92</v>
      </c>
      <c r="CK5">
        <v>0.88</v>
      </c>
      <c r="CL5">
        <v>5.3144439999999999</v>
      </c>
      <c r="CM5">
        <v>1.870312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2.0619689999999999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81.403221000000002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45.591769999999997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54.966999999999999</v>
      </c>
      <c r="AL6">
        <v>2.5564</v>
      </c>
      <c r="AM6">
        <v>0</v>
      </c>
      <c r="AN6">
        <v>0.64646999999999999</v>
      </c>
      <c r="AO6">
        <v>0</v>
      </c>
      <c r="AP6">
        <v>1.0247999999999999</v>
      </c>
      <c r="AQ6">
        <v>0</v>
      </c>
      <c r="AR6">
        <v>4.4160000000000004</v>
      </c>
      <c r="AS6">
        <v>5.3807999999999998</v>
      </c>
      <c r="AT6">
        <v>14.5024</v>
      </c>
      <c r="AU6">
        <v>0</v>
      </c>
      <c r="AV6">
        <v>46.908799999999999</v>
      </c>
      <c r="AW6">
        <v>54.061799999999998</v>
      </c>
      <c r="AX6">
        <v>1.143</v>
      </c>
      <c r="AY6">
        <v>0</v>
      </c>
      <c r="AZ6">
        <f t="shared" si="0"/>
        <v>81.403221000000002</v>
      </c>
      <c r="BA6">
        <f t="shared" si="1"/>
        <v>2686.0478140000005</v>
      </c>
      <c r="BD6">
        <v>4.2945000000000002</v>
      </c>
      <c r="BE6">
        <v>0</v>
      </c>
      <c r="BF6">
        <v>2.4235E-2</v>
      </c>
      <c r="BG6">
        <v>0</v>
      </c>
      <c r="BH6">
        <v>0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2.0299999999999998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9.44</v>
      </c>
      <c r="BX6">
        <v>2.1292499999999999</v>
      </c>
      <c r="BY6">
        <v>0.26</v>
      </c>
      <c r="BZ6">
        <v>1.9378120000000001</v>
      </c>
      <c r="CA6">
        <v>3.5120239999999998</v>
      </c>
      <c r="CB6">
        <v>0.85</v>
      </c>
      <c r="CC6">
        <v>0.86</v>
      </c>
      <c r="CD6">
        <v>0.86</v>
      </c>
      <c r="CE6">
        <v>0.84</v>
      </c>
      <c r="CF6">
        <v>0.15</v>
      </c>
      <c r="CG6">
        <v>3.77</v>
      </c>
      <c r="CH6">
        <v>0</v>
      </c>
      <c r="CI6">
        <v>5.34</v>
      </c>
      <c r="CJ6">
        <v>1.92</v>
      </c>
      <c r="CK6">
        <v>0.88</v>
      </c>
      <c r="CL6">
        <v>5.3144439999999999</v>
      </c>
      <c r="CM6">
        <v>1.870312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2.0619689999999999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81.403221000000002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45.591769999999997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54.966999999999999</v>
      </c>
      <c r="AL7">
        <v>2.5564</v>
      </c>
      <c r="AM7">
        <v>0</v>
      </c>
      <c r="AN7">
        <v>0.64646999999999999</v>
      </c>
      <c r="AO7">
        <v>0</v>
      </c>
      <c r="AP7">
        <v>1.0247999999999999</v>
      </c>
      <c r="AQ7">
        <v>0</v>
      </c>
      <c r="AR7">
        <v>4.4160000000000004</v>
      </c>
      <c r="AS7">
        <v>5.3807999999999998</v>
      </c>
      <c r="AT7">
        <v>14.5024</v>
      </c>
      <c r="AU7">
        <v>0</v>
      </c>
      <c r="AV7">
        <v>46.908799999999999</v>
      </c>
      <c r="AW7">
        <v>54.061799999999998</v>
      </c>
      <c r="AX7">
        <v>1.143</v>
      </c>
      <c r="AY7">
        <v>0</v>
      </c>
      <c r="AZ7">
        <f t="shared" si="0"/>
        <v>81.403332000000006</v>
      </c>
      <c r="BA7">
        <f t="shared" si="1"/>
        <v>2686.0479250000003</v>
      </c>
      <c r="BD7">
        <v>4.2945000000000002</v>
      </c>
      <c r="BE7">
        <v>0</v>
      </c>
      <c r="BF7">
        <v>2.4346E-2</v>
      </c>
      <c r="BG7">
        <v>0</v>
      </c>
      <c r="BH7">
        <v>0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2.0299999999999998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9.44</v>
      </c>
      <c r="BX7">
        <v>2.1292499999999999</v>
      </c>
      <c r="BY7">
        <v>0.26</v>
      </c>
      <c r="BZ7">
        <v>1.9378120000000001</v>
      </c>
      <c r="CA7">
        <v>3.5120239999999998</v>
      </c>
      <c r="CB7">
        <v>0.85</v>
      </c>
      <c r="CC7">
        <v>0.86</v>
      </c>
      <c r="CD7">
        <v>0.86</v>
      </c>
      <c r="CE7">
        <v>0.84</v>
      </c>
      <c r="CF7">
        <v>0.15</v>
      </c>
      <c r="CG7">
        <v>3.77</v>
      </c>
      <c r="CH7">
        <v>0</v>
      </c>
      <c r="CI7">
        <v>5.34</v>
      </c>
      <c r="CJ7">
        <v>1.92</v>
      </c>
      <c r="CK7">
        <v>0.88</v>
      </c>
      <c r="CL7">
        <v>5.3144439999999999</v>
      </c>
      <c r="CM7">
        <v>1.870312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2.0619689999999999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81.403332000000006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45.591769999999997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54.966999999999999</v>
      </c>
      <c r="AL8">
        <v>2.5564</v>
      </c>
      <c r="AM8">
        <v>0</v>
      </c>
      <c r="AN8">
        <v>0.64646999999999999</v>
      </c>
      <c r="AO8">
        <v>0</v>
      </c>
      <c r="AP8">
        <v>1.0247999999999999</v>
      </c>
      <c r="AQ8">
        <v>0</v>
      </c>
      <c r="AR8">
        <v>4.4160000000000004</v>
      </c>
      <c r="AS8">
        <v>5.3807999999999998</v>
      </c>
      <c r="AT8">
        <v>14.5024</v>
      </c>
      <c r="AU8">
        <v>0</v>
      </c>
      <c r="AV8">
        <v>46.908799999999999</v>
      </c>
      <c r="AW8">
        <v>54.061799999999998</v>
      </c>
      <c r="AX8">
        <v>1.143</v>
      </c>
      <c r="AY8">
        <v>0</v>
      </c>
      <c r="AZ8">
        <f t="shared" si="0"/>
        <v>81.403332000000006</v>
      </c>
      <c r="BA8">
        <f t="shared" si="1"/>
        <v>2686.0479250000003</v>
      </c>
      <c r="BD8">
        <v>4.2945000000000002</v>
      </c>
      <c r="BE8">
        <v>0</v>
      </c>
      <c r="BF8">
        <v>2.4346E-2</v>
      </c>
      <c r="BG8">
        <v>0</v>
      </c>
      <c r="BH8">
        <v>0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2.0299999999999998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9.44</v>
      </c>
      <c r="BX8">
        <v>2.1292499999999999</v>
      </c>
      <c r="BY8">
        <v>0.26</v>
      </c>
      <c r="BZ8">
        <v>1.9378120000000001</v>
      </c>
      <c r="CA8">
        <v>3.5120239999999998</v>
      </c>
      <c r="CB8">
        <v>0.85</v>
      </c>
      <c r="CC8">
        <v>0.86</v>
      </c>
      <c r="CD8">
        <v>0.86</v>
      </c>
      <c r="CE8">
        <v>0.84</v>
      </c>
      <c r="CF8">
        <v>0.15</v>
      </c>
      <c r="CG8">
        <v>3.77</v>
      </c>
      <c r="CH8">
        <v>0</v>
      </c>
      <c r="CI8">
        <v>5.34</v>
      </c>
      <c r="CJ8">
        <v>1.92</v>
      </c>
      <c r="CK8">
        <v>0.88</v>
      </c>
      <c r="CL8">
        <v>5.3144439999999999</v>
      </c>
      <c r="CM8">
        <v>1.870312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2.0619689999999999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81.403332000000006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54.966999999999999</v>
      </c>
      <c r="AL9">
        <v>2.5564</v>
      </c>
      <c r="AM9">
        <v>0</v>
      </c>
      <c r="AN9">
        <v>0.64646999999999999</v>
      </c>
      <c r="AO9">
        <v>0</v>
      </c>
      <c r="AP9">
        <v>1.0247999999999999</v>
      </c>
      <c r="AQ9">
        <v>0</v>
      </c>
      <c r="AR9">
        <v>4.4160000000000004</v>
      </c>
      <c r="AS9">
        <v>5.3807999999999998</v>
      </c>
      <c r="AT9">
        <v>14.5024</v>
      </c>
      <c r="AU9">
        <v>0</v>
      </c>
      <c r="AV9">
        <v>46.908799999999999</v>
      </c>
      <c r="AW9">
        <v>54.061799999999998</v>
      </c>
      <c r="AX9">
        <v>1.143</v>
      </c>
      <c r="AY9">
        <v>0</v>
      </c>
      <c r="AZ9">
        <f t="shared" si="0"/>
        <v>78.26333200000002</v>
      </c>
      <c r="BA9">
        <f t="shared" si="1"/>
        <v>2683.7152350000006</v>
      </c>
      <c r="BD9">
        <v>4.2945000000000002</v>
      </c>
      <c r="BE9">
        <v>0</v>
      </c>
      <c r="BF9">
        <v>2.4346E-2</v>
      </c>
      <c r="BG9">
        <v>0</v>
      </c>
      <c r="BH9">
        <v>0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2.0299999999999998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6.3</v>
      </c>
      <c r="BX9">
        <v>2.1292499999999999</v>
      </c>
      <c r="BY9">
        <v>0.26</v>
      </c>
      <c r="BZ9">
        <v>1.9378120000000001</v>
      </c>
      <c r="CA9">
        <v>3.5120239999999998</v>
      </c>
      <c r="CB9">
        <v>0.85</v>
      </c>
      <c r="CC9">
        <v>0.86</v>
      </c>
      <c r="CD9">
        <v>0.86</v>
      </c>
      <c r="CE9">
        <v>0.84</v>
      </c>
      <c r="CF9">
        <v>0.15</v>
      </c>
      <c r="CG9">
        <v>3.77</v>
      </c>
      <c r="CH9">
        <v>0</v>
      </c>
      <c r="CI9">
        <v>5.34</v>
      </c>
      <c r="CJ9">
        <v>1.92</v>
      </c>
      <c r="CK9">
        <v>0.88</v>
      </c>
      <c r="CL9">
        <v>5.3144439999999999</v>
      </c>
      <c r="CM9">
        <v>1.870312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2.0619689999999999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78.26333200000002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54.966999999999999</v>
      </c>
      <c r="AL10">
        <v>2.5564</v>
      </c>
      <c r="AM10">
        <v>0</v>
      </c>
      <c r="AN10">
        <v>0.64646999999999999</v>
      </c>
      <c r="AO10">
        <v>0</v>
      </c>
      <c r="AP10">
        <v>1.0247999999999999</v>
      </c>
      <c r="AQ10">
        <v>0</v>
      </c>
      <c r="AR10">
        <v>4.4160000000000004</v>
      </c>
      <c r="AS10">
        <v>5.3807999999999998</v>
      </c>
      <c r="AT10">
        <v>14.5024</v>
      </c>
      <c r="AU10">
        <v>0</v>
      </c>
      <c r="AV10">
        <v>46.908799999999999</v>
      </c>
      <c r="AW10">
        <v>54.061799999999998</v>
      </c>
      <c r="AX10">
        <v>1.143</v>
      </c>
      <c r="AY10">
        <v>0</v>
      </c>
      <c r="AZ10">
        <f t="shared" si="0"/>
        <v>78.26333200000002</v>
      </c>
      <c r="BA10">
        <f t="shared" si="1"/>
        <v>2683.7152350000006</v>
      </c>
      <c r="BD10">
        <v>4.2945000000000002</v>
      </c>
      <c r="BE10">
        <v>0</v>
      </c>
      <c r="BF10">
        <v>2.4346E-2</v>
      </c>
      <c r="BG10">
        <v>0</v>
      </c>
      <c r="BH10">
        <v>0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2.0299999999999998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6.3</v>
      </c>
      <c r="BX10">
        <v>2.1292499999999999</v>
      </c>
      <c r="BY10">
        <v>0.26</v>
      </c>
      <c r="BZ10">
        <v>1.9378120000000001</v>
      </c>
      <c r="CA10">
        <v>3.5120239999999998</v>
      </c>
      <c r="CB10">
        <v>0.85</v>
      </c>
      <c r="CC10">
        <v>0.86</v>
      </c>
      <c r="CD10">
        <v>0.86</v>
      </c>
      <c r="CE10">
        <v>0.84</v>
      </c>
      <c r="CF10">
        <v>0.15</v>
      </c>
      <c r="CG10">
        <v>3.77</v>
      </c>
      <c r="CH10">
        <v>0</v>
      </c>
      <c r="CI10">
        <v>5.34</v>
      </c>
      <c r="CJ10">
        <v>1.92</v>
      </c>
      <c r="CK10">
        <v>0.88</v>
      </c>
      <c r="CL10">
        <v>5.3144439999999999</v>
      </c>
      <c r="CM10">
        <v>1.870312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2.0619689999999999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78.26333200000002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54.966999999999999</v>
      </c>
      <c r="AL11">
        <v>2.5564</v>
      </c>
      <c r="AM11">
        <v>0</v>
      </c>
      <c r="AN11">
        <v>0.64646999999999999</v>
      </c>
      <c r="AO11">
        <v>0</v>
      </c>
      <c r="AP11">
        <v>1.0247999999999999</v>
      </c>
      <c r="AQ11">
        <v>0</v>
      </c>
      <c r="AR11">
        <v>6.6239999999999997</v>
      </c>
      <c r="AS11">
        <v>5.3807999999999998</v>
      </c>
      <c r="AT11">
        <v>14.5024</v>
      </c>
      <c r="AU11">
        <v>0</v>
      </c>
      <c r="AV11">
        <v>46.908799999999999</v>
      </c>
      <c r="AW11">
        <v>54.061799999999998</v>
      </c>
      <c r="AX11">
        <v>1.143</v>
      </c>
      <c r="AY11">
        <v>0</v>
      </c>
      <c r="AZ11">
        <f t="shared" si="0"/>
        <v>78.26333200000002</v>
      </c>
      <c r="BA11">
        <f t="shared" si="1"/>
        <v>2685.9232350000002</v>
      </c>
      <c r="BD11">
        <v>4.2945000000000002</v>
      </c>
      <c r="BE11">
        <v>0</v>
      </c>
      <c r="BF11">
        <v>2.4346E-2</v>
      </c>
      <c r="BG11">
        <v>0</v>
      </c>
      <c r="BH11">
        <v>0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2.0299999999999998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6.3</v>
      </c>
      <c r="BX11">
        <v>2.1292499999999999</v>
      </c>
      <c r="BY11">
        <v>0.26</v>
      </c>
      <c r="BZ11">
        <v>1.9378120000000001</v>
      </c>
      <c r="CA11">
        <v>3.5120239999999998</v>
      </c>
      <c r="CB11">
        <v>0.85</v>
      </c>
      <c r="CC11">
        <v>0.86</v>
      </c>
      <c r="CD11">
        <v>0.86</v>
      </c>
      <c r="CE11">
        <v>0.84</v>
      </c>
      <c r="CF11">
        <v>0.15</v>
      </c>
      <c r="CG11">
        <v>3.77</v>
      </c>
      <c r="CH11">
        <v>0</v>
      </c>
      <c r="CI11">
        <v>5.34</v>
      </c>
      <c r="CJ11">
        <v>1.92</v>
      </c>
      <c r="CK11">
        <v>0.88</v>
      </c>
      <c r="CL11">
        <v>5.3144439999999999</v>
      </c>
      <c r="CM11">
        <v>1.870312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2.0619689999999999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78.26333200000002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54.966999999999999</v>
      </c>
      <c r="AL12">
        <v>2.5564</v>
      </c>
      <c r="AM12">
        <v>0</v>
      </c>
      <c r="AN12">
        <v>0.64646999999999999</v>
      </c>
      <c r="AO12">
        <v>0</v>
      </c>
      <c r="AP12">
        <v>1.0247999999999999</v>
      </c>
      <c r="AQ12">
        <v>0</v>
      </c>
      <c r="AR12">
        <v>6.6239999999999997</v>
      </c>
      <c r="AS12">
        <v>5.3807999999999998</v>
      </c>
      <c r="AT12">
        <v>14.5024</v>
      </c>
      <c r="AU12">
        <v>0</v>
      </c>
      <c r="AV12">
        <v>46.908799999999999</v>
      </c>
      <c r="AW12">
        <v>54.061799999999998</v>
      </c>
      <c r="AX12">
        <v>1.143</v>
      </c>
      <c r="AY12">
        <v>0</v>
      </c>
      <c r="AZ12">
        <f t="shared" si="0"/>
        <v>78.26333200000002</v>
      </c>
      <c r="BA12">
        <f t="shared" si="1"/>
        <v>2685.9232350000002</v>
      </c>
      <c r="BD12">
        <v>4.2945000000000002</v>
      </c>
      <c r="BE12">
        <v>0</v>
      </c>
      <c r="BF12">
        <v>2.4346E-2</v>
      </c>
      <c r="BG12">
        <v>0</v>
      </c>
      <c r="BH12">
        <v>0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2.0299999999999998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6.3</v>
      </c>
      <c r="BX12">
        <v>2.1292499999999999</v>
      </c>
      <c r="BY12">
        <v>0.26</v>
      </c>
      <c r="BZ12">
        <v>1.9378120000000001</v>
      </c>
      <c r="CA12">
        <v>3.5120239999999998</v>
      </c>
      <c r="CB12">
        <v>0.85</v>
      </c>
      <c r="CC12">
        <v>0.86</v>
      </c>
      <c r="CD12">
        <v>0.86</v>
      </c>
      <c r="CE12">
        <v>0.84</v>
      </c>
      <c r="CF12">
        <v>0.15</v>
      </c>
      <c r="CG12">
        <v>3.77</v>
      </c>
      <c r="CH12">
        <v>0</v>
      </c>
      <c r="CI12">
        <v>5.34</v>
      </c>
      <c r="CJ12">
        <v>1.92</v>
      </c>
      <c r="CK12">
        <v>0.88</v>
      </c>
      <c r="CL12">
        <v>5.3144439999999999</v>
      </c>
      <c r="CM12">
        <v>1.870312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2.0619689999999999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78.26333200000002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54.966999999999999</v>
      </c>
      <c r="AL13">
        <v>2.5564</v>
      </c>
      <c r="AM13">
        <v>0</v>
      </c>
      <c r="AN13">
        <v>0.64646999999999999</v>
      </c>
      <c r="AO13">
        <v>0</v>
      </c>
      <c r="AP13">
        <v>5.6364000000000001</v>
      </c>
      <c r="AQ13">
        <v>0</v>
      </c>
      <c r="AR13">
        <v>6.6239999999999997</v>
      </c>
      <c r="AS13">
        <v>5.3807999999999998</v>
      </c>
      <c r="AT13">
        <v>14.5024</v>
      </c>
      <c r="AU13">
        <v>0</v>
      </c>
      <c r="AV13">
        <v>46.908799999999999</v>
      </c>
      <c r="AW13">
        <v>54.061799999999998</v>
      </c>
      <c r="AX13">
        <v>1.143</v>
      </c>
      <c r="AY13">
        <v>0</v>
      </c>
      <c r="AZ13">
        <f t="shared" si="0"/>
        <v>78.26333200000002</v>
      </c>
      <c r="BA13">
        <f t="shared" si="1"/>
        <v>2690.5348349999999</v>
      </c>
      <c r="BD13">
        <v>4.2945000000000002</v>
      </c>
      <c r="BE13">
        <v>0</v>
      </c>
      <c r="BF13">
        <v>2.4346E-2</v>
      </c>
      <c r="BG13">
        <v>0</v>
      </c>
      <c r="BH13">
        <v>0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2.0299999999999998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6.3</v>
      </c>
      <c r="BX13">
        <v>2.1292499999999999</v>
      </c>
      <c r="BY13">
        <v>0.26</v>
      </c>
      <c r="BZ13">
        <v>1.9378120000000001</v>
      </c>
      <c r="CA13">
        <v>3.5120239999999998</v>
      </c>
      <c r="CB13">
        <v>0.85</v>
      </c>
      <c r="CC13">
        <v>0.86</v>
      </c>
      <c r="CD13">
        <v>0.86</v>
      </c>
      <c r="CE13">
        <v>0.84</v>
      </c>
      <c r="CF13">
        <v>0.15</v>
      </c>
      <c r="CG13">
        <v>3.77</v>
      </c>
      <c r="CH13">
        <v>0</v>
      </c>
      <c r="CI13">
        <v>5.34</v>
      </c>
      <c r="CJ13">
        <v>1.92</v>
      </c>
      <c r="CK13">
        <v>0.88</v>
      </c>
      <c r="CL13">
        <v>5.3144439999999999</v>
      </c>
      <c r="CM13">
        <v>1.870312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2.0619689999999999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78.26333200000002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54.966999999999999</v>
      </c>
      <c r="AL14">
        <v>2.5564</v>
      </c>
      <c r="AM14">
        <v>0</v>
      </c>
      <c r="AN14">
        <v>0.64646999999999999</v>
      </c>
      <c r="AO14">
        <v>0</v>
      </c>
      <c r="AP14">
        <v>5.6364000000000001</v>
      </c>
      <c r="AQ14">
        <v>0</v>
      </c>
      <c r="AR14">
        <v>6.6239999999999997</v>
      </c>
      <c r="AS14">
        <v>5.3807999999999998</v>
      </c>
      <c r="AT14">
        <v>14.5024</v>
      </c>
      <c r="AU14">
        <v>0</v>
      </c>
      <c r="AV14">
        <v>46.908799999999999</v>
      </c>
      <c r="AW14">
        <v>54.061799999999998</v>
      </c>
      <c r="AX14">
        <v>1.143</v>
      </c>
      <c r="AY14">
        <v>0</v>
      </c>
      <c r="AZ14">
        <f t="shared" si="0"/>
        <v>78.26333200000002</v>
      </c>
      <c r="BA14">
        <f t="shared" si="1"/>
        <v>2690.5348349999999</v>
      </c>
      <c r="BD14">
        <v>4.2945000000000002</v>
      </c>
      <c r="BE14">
        <v>0</v>
      </c>
      <c r="BF14">
        <v>2.4346E-2</v>
      </c>
      <c r="BG14">
        <v>0</v>
      </c>
      <c r="BH14">
        <v>0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2.0299999999999998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6.3</v>
      </c>
      <c r="BX14">
        <v>2.1292499999999999</v>
      </c>
      <c r="BY14">
        <v>0.26</v>
      </c>
      <c r="BZ14">
        <v>1.9378120000000001</v>
      </c>
      <c r="CA14">
        <v>3.5120239999999998</v>
      </c>
      <c r="CB14">
        <v>0.85</v>
      </c>
      <c r="CC14">
        <v>0.86</v>
      </c>
      <c r="CD14">
        <v>0.86</v>
      </c>
      <c r="CE14">
        <v>0.84</v>
      </c>
      <c r="CF14">
        <v>0.15</v>
      </c>
      <c r="CG14">
        <v>3.77</v>
      </c>
      <c r="CH14">
        <v>0</v>
      </c>
      <c r="CI14">
        <v>5.34</v>
      </c>
      <c r="CJ14">
        <v>1.92</v>
      </c>
      <c r="CK14">
        <v>0.88</v>
      </c>
      <c r="CL14">
        <v>5.3144439999999999</v>
      </c>
      <c r="CM14">
        <v>1.870312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2.0619689999999999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78.26333200000002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54.966999999999999</v>
      </c>
      <c r="AL15">
        <v>2.5564</v>
      </c>
      <c r="AM15">
        <v>0</v>
      </c>
      <c r="AN15">
        <v>0.64646999999999999</v>
      </c>
      <c r="AO15">
        <v>0</v>
      </c>
      <c r="AP15">
        <v>5.6364000000000001</v>
      </c>
      <c r="AQ15">
        <v>0</v>
      </c>
      <c r="AR15">
        <v>6.6239999999999997</v>
      </c>
      <c r="AS15">
        <v>8.0711999999999993</v>
      </c>
      <c r="AT15">
        <v>14.5024</v>
      </c>
      <c r="AU15">
        <v>0</v>
      </c>
      <c r="AV15">
        <v>46.908799999999999</v>
      </c>
      <c r="AW15">
        <v>54.061799999999998</v>
      </c>
      <c r="AX15">
        <v>1.143</v>
      </c>
      <c r="AY15">
        <v>0</v>
      </c>
      <c r="AZ15">
        <f t="shared" si="0"/>
        <v>78.26333200000002</v>
      </c>
      <c r="BA15">
        <f t="shared" si="1"/>
        <v>2693.2252349999999</v>
      </c>
      <c r="BD15">
        <v>4.2945000000000002</v>
      </c>
      <c r="BE15">
        <v>0</v>
      </c>
      <c r="BF15">
        <v>2.4346E-2</v>
      </c>
      <c r="BG15">
        <v>0</v>
      </c>
      <c r="BH15">
        <v>0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2.0299999999999998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6.3</v>
      </c>
      <c r="BX15">
        <v>2.1292499999999999</v>
      </c>
      <c r="BY15">
        <v>0.26</v>
      </c>
      <c r="BZ15">
        <v>1.9378120000000001</v>
      </c>
      <c r="CA15">
        <v>3.5120239999999998</v>
      </c>
      <c r="CB15">
        <v>0.85</v>
      </c>
      <c r="CC15">
        <v>0.86</v>
      </c>
      <c r="CD15">
        <v>0.86</v>
      </c>
      <c r="CE15">
        <v>0.84</v>
      </c>
      <c r="CF15">
        <v>0.15</v>
      </c>
      <c r="CG15">
        <v>3.77</v>
      </c>
      <c r="CH15">
        <v>0</v>
      </c>
      <c r="CI15">
        <v>5.34</v>
      </c>
      <c r="CJ15">
        <v>1.92</v>
      </c>
      <c r="CK15">
        <v>0.88</v>
      </c>
      <c r="CL15">
        <v>5.3144439999999999</v>
      </c>
      <c r="CM15">
        <v>1.870312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2.0619689999999999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78.26333200000002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54.966999999999999</v>
      </c>
      <c r="AL16">
        <v>2.5564</v>
      </c>
      <c r="AM16">
        <v>0</v>
      </c>
      <c r="AN16">
        <v>0.64646999999999999</v>
      </c>
      <c r="AO16">
        <v>0</v>
      </c>
      <c r="AP16">
        <v>5.6364000000000001</v>
      </c>
      <c r="AQ16">
        <v>0</v>
      </c>
      <c r="AR16">
        <v>6.6239999999999997</v>
      </c>
      <c r="AS16">
        <v>8.0711999999999993</v>
      </c>
      <c r="AT16">
        <v>14.5024</v>
      </c>
      <c r="AU16">
        <v>0</v>
      </c>
      <c r="AV16">
        <v>46.908799999999999</v>
      </c>
      <c r="AW16">
        <v>54.061799999999998</v>
      </c>
      <c r="AX16">
        <v>1.143</v>
      </c>
      <c r="AY16">
        <v>0</v>
      </c>
      <c r="AZ16">
        <f t="shared" si="0"/>
        <v>78.26333200000002</v>
      </c>
      <c r="BA16">
        <f t="shared" si="1"/>
        <v>2693.2252349999999</v>
      </c>
      <c r="BD16">
        <v>4.2945000000000002</v>
      </c>
      <c r="BE16">
        <v>0</v>
      </c>
      <c r="BF16">
        <v>2.4346E-2</v>
      </c>
      <c r="BG16">
        <v>0</v>
      </c>
      <c r="BH16">
        <v>0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2.0299999999999998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6.3</v>
      </c>
      <c r="BX16">
        <v>2.1292499999999999</v>
      </c>
      <c r="BY16">
        <v>0.26</v>
      </c>
      <c r="BZ16">
        <v>1.9378120000000001</v>
      </c>
      <c r="CA16">
        <v>3.5120239999999998</v>
      </c>
      <c r="CB16">
        <v>0.85</v>
      </c>
      <c r="CC16">
        <v>0.86</v>
      </c>
      <c r="CD16">
        <v>0.86</v>
      </c>
      <c r="CE16">
        <v>0.84</v>
      </c>
      <c r="CF16">
        <v>0.15</v>
      </c>
      <c r="CG16">
        <v>3.77</v>
      </c>
      <c r="CH16">
        <v>0</v>
      </c>
      <c r="CI16">
        <v>5.34</v>
      </c>
      <c r="CJ16">
        <v>1.92</v>
      </c>
      <c r="CK16">
        <v>0.88</v>
      </c>
      <c r="CL16">
        <v>5.3144439999999999</v>
      </c>
      <c r="CM16">
        <v>1.870312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2.0619689999999999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78.26333200000002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54.966999999999999</v>
      </c>
      <c r="AL17">
        <v>2.5564</v>
      </c>
      <c r="AM17">
        <v>0</v>
      </c>
      <c r="AN17">
        <v>0.64646999999999999</v>
      </c>
      <c r="AO17">
        <v>0</v>
      </c>
      <c r="AP17">
        <v>1.0247999999999999</v>
      </c>
      <c r="AQ17">
        <v>0</v>
      </c>
      <c r="AR17">
        <v>4.4160000000000004</v>
      </c>
      <c r="AS17">
        <v>8.0711999999999993</v>
      </c>
      <c r="AT17">
        <v>14.5024</v>
      </c>
      <c r="AU17">
        <v>0</v>
      </c>
      <c r="AV17">
        <v>46.908799999999999</v>
      </c>
      <c r="AW17">
        <v>54.061799999999998</v>
      </c>
      <c r="AX17">
        <v>1.143</v>
      </c>
      <c r="AY17">
        <v>0</v>
      </c>
      <c r="AZ17">
        <f t="shared" si="0"/>
        <v>78.26333200000002</v>
      </c>
      <c r="BA17">
        <f t="shared" si="1"/>
        <v>2686.4056350000005</v>
      </c>
      <c r="BD17">
        <v>4.2945000000000002</v>
      </c>
      <c r="BE17">
        <v>0</v>
      </c>
      <c r="BF17">
        <v>2.4346E-2</v>
      </c>
      <c r="BG17">
        <v>0</v>
      </c>
      <c r="BH17">
        <v>0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2.0299999999999998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6.3</v>
      </c>
      <c r="BX17">
        <v>2.1292499999999999</v>
      </c>
      <c r="BY17">
        <v>0.26</v>
      </c>
      <c r="BZ17">
        <v>1.9378120000000001</v>
      </c>
      <c r="CA17">
        <v>3.5120239999999998</v>
      </c>
      <c r="CB17">
        <v>0.85</v>
      </c>
      <c r="CC17">
        <v>0.86</v>
      </c>
      <c r="CD17">
        <v>0.86</v>
      </c>
      <c r="CE17">
        <v>0.84</v>
      </c>
      <c r="CF17">
        <v>0.15</v>
      </c>
      <c r="CG17">
        <v>3.77</v>
      </c>
      <c r="CH17">
        <v>0</v>
      </c>
      <c r="CI17">
        <v>5.34</v>
      </c>
      <c r="CJ17">
        <v>1.92</v>
      </c>
      <c r="CK17">
        <v>0.88</v>
      </c>
      <c r="CL17">
        <v>5.3144439999999999</v>
      </c>
      <c r="CM17">
        <v>1.870312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2.0619689999999999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78.26333200000002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54.966999999999999</v>
      </c>
      <c r="AL18">
        <v>2.5564</v>
      </c>
      <c r="AM18">
        <v>0</v>
      </c>
      <c r="AN18">
        <v>0.64646999999999999</v>
      </c>
      <c r="AO18">
        <v>0</v>
      </c>
      <c r="AP18">
        <v>1.0247999999999999</v>
      </c>
      <c r="AQ18">
        <v>0</v>
      </c>
      <c r="AR18">
        <v>4.4160000000000004</v>
      </c>
      <c r="AS18">
        <v>8.0711999999999993</v>
      </c>
      <c r="AT18">
        <v>14.5024</v>
      </c>
      <c r="AU18">
        <v>0</v>
      </c>
      <c r="AV18">
        <v>46.908799999999999</v>
      </c>
      <c r="AW18">
        <v>54.061799999999998</v>
      </c>
      <c r="AX18">
        <v>1.143</v>
      </c>
      <c r="AY18">
        <v>0</v>
      </c>
      <c r="AZ18">
        <f t="shared" si="0"/>
        <v>78.26333200000002</v>
      </c>
      <c r="BA18">
        <f t="shared" si="1"/>
        <v>2686.4056350000005</v>
      </c>
      <c r="BD18">
        <v>4.2945000000000002</v>
      </c>
      <c r="BE18">
        <v>0</v>
      </c>
      <c r="BF18">
        <v>2.4346E-2</v>
      </c>
      <c r="BG18">
        <v>0</v>
      </c>
      <c r="BH18">
        <v>0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2.0299999999999998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6.3</v>
      </c>
      <c r="BX18">
        <v>2.1292499999999999</v>
      </c>
      <c r="BY18">
        <v>0.26</v>
      </c>
      <c r="BZ18">
        <v>1.9378120000000001</v>
      </c>
      <c r="CA18">
        <v>3.5120239999999998</v>
      </c>
      <c r="CB18">
        <v>0.85</v>
      </c>
      <c r="CC18">
        <v>0.86</v>
      </c>
      <c r="CD18">
        <v>0.86</v>
      </c>
      <c r="CE18">
        <v>0.84</v>
      </c>
      <c r="CF18">
        <v>0.15</v>
      </c>
      <c r="CG18">
        <v>3.77</v>
      </c>
      <c r="CH18">
        <v>0</v>
      </c>
      <c r="CI18">
        <v>5.34</v>
      </c>
      <c r="CJ18">
        <v>1.92</v>
      </c>
      <c r="CK18">
        <v>0.88</v>
      </c>
      <c r="CL18">
        <v>5.3144439999999999</v>
      </c>
      <c r="CM18">
        <v>1.870312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2.0619689999999999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78.26333200000002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54.966999999999999</v>
      </c>
      <c r="AL19">
        <v>2.5564</v>
      </c>
      <c r="AM19">
        <v>0</v>
      </c>
      <c r="AN19">
        <v>0.64646999999999999</v>
      </c>
      <c r="AO19">
        <v>0</v>
      </c>
      <c r="AP19">
        <v>1.0247999999999999</v>
      </c>
      <c r="AQ19">
        <v>0</v>
      </c>
      <c r="AR19">
        <v>4.4160000000000004</v>
      </c>
      <c r="AS19">
        <v>8.0711999999999993</v>
      </c>
      <c r="AT19">
        <v>14.5024</v>
      </c>
      <c r="AU19">
        <v>0</v>
      </c>
      <c r="AV19">
        <v>46.908799999999999</v>
      </c>
      <c r="AW19">
        <v>54.061799999999998</v>
      </c>
      <c r="AX19">
        <v>1.143</v>
      </c>
      <c r="AY19">
        <v>0</v>
      </c>
      <c r="AZ19">
        <f t="shared" si="0"/>
        <v>78.26333200000002</v>
      </c>
      <c r="BA19">
        <f t="shared" si="1"/>
        <v>2686.4056350000005</v>
      </c>
      <c r="BD19">
        <v>4.2945000000000002</v>
      </c>
      <c r="BE19">
        <v>0</v>
      </c>
      <c r="BF19">
        <v>2.4346E-2</v>
      </c>
      <c r="BG19">
        <v>0</v>
      </c>
      <c r="BH19">
        <v>0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2.0299999999999998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6.3</v>
      </c>
      <c r="BX19">
        <v>2.1292499999999999</v>
      </c>
      <c r="BY19">
        <v>0.26</v>
      </c>
      <c r="BZ19">
        <v>1.9378120000000001</v>
      </c>
      <c r="CA19">
        <v>3.5120239999999998</v>
      </c>
      <c r="CB19">
        <v>0.85</v>
      </c>
      <c r="CC19">
        <v>0.86</v>
      </c>
      <c r="CD19">
        <v>0.86</v>
      </c>
      <c r="CE19">
        <v>0.84</v>
      </c>
      <c r="CF19">
        <v>0.15</v>
      </c>
      <c r="CG19">
        <v>3.77</v>
      </c>
      <c r="CH19">
        <v>0</v>
      </c>
      <c r="CI19">
        <v>5.34</v>
      </c>
      <c r="CJ19">
        <v>1.92</v>
      </c>
      <c r="CK19">
        <v>0.88</v>
      </c>
      <c r="CL19">
        <v>5.3144439999999999</v>
      </c>
      <c r="CM19">
        <v>1.870312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2.0619689999999999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78.26333200000002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54.966999999999999</v>
      </c>
      <c r="AL20">
        <v>2.5564</v>
      </c>
      <c r="AM20">
        <v>0</v>
      </c>
      <c r="AN20">
        <v>0.64646999999999999</v>
      </c>
      <c r="AO20">
        <v>0</v>
      </c>
      <c r="AP20">
        <v>1.0247999999999999</v>
      </c>
      <c r="AQ20">
        <v>0</v>
      </c>
      <c r="AR20">
        <v>4.4160000000000004</v>
      </c>
      <c r="AS20">
        <v>8.0711999999999993</v>
      </c>
      <c r="AT20">
        <v>14.5024</v>
      </c>
      <c r="AU20">
        <v>0</v>
      </c>
      <c r="AV20">
        <v>46.908799999999999</v>
      </c>
      <c r="AW20">
        <v>54.061799999999998</v>
      </c>
      <c r="AX20">
        <v>1.143</v>
      </c>
      <c r="AY20">
        <v>0</v>
      </c>
      <c r="AZ20">
        <f t="shared" si="0"/>
        <v>78.26333200000002</v>
      </c>
      <c r="BA20">
        <f t="shared" si="1"/>
        <v>2686.4056350000005</v>
      </c>
      <c r="BD20">
        <v>4.2945000000000002</v>
      </c>
      <c r="BE20">
        <v>0</v>
      </c>
      <c r="BF20">
        <v>2.4346E-2</v>
      </c>
      <c r="BG20">
        <v>0</v>
      </c>
      <c r="BH20">
        <v>0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2.0299999999999998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6.3</v>
      </c>
      <c r="BX20">
        <v>2.1292499999999999</v>
      </c>
      <c r="BY20">
        <v>0.26</v>
      </c>
      <c r="BZ20">
        <v>1.9378120000000001</v>
      </c>
      <c r="CA20">
        <v>3.5120239999999998</v>
      </c>
      <c r="CB20">
        <v>0.85</v>
      </c>
      <c r="CC20">
        <v>0.86</v>
      </c>
      <c r="CD20">
        <v>0.86</v>
      </c>
      <c r="CE20">
        <v>0.84</v>
      </c>
      <c r="CF20">
        <v>0.15</v>
      </c>
      <c r="CG20">
        <v>3.77</v>
      </c>
      <c r="CH20">
        <v>0</v>
      </c>
      <c r="CI20">
        <v>5.34</v>
      </c>
      <c r="CJ20">
        <v>1.92</v>
      </c>
      <c r="CK20">
        <v>0.88</v>
      </c>
      <c r="CL20">
        <v>5.3144439999999999</v>
      </c>
      <c r="CM20">
        <v>1.870312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2.0619689999999999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78.26333200000002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54.966999999999999</v>
      </c>
      <c r="AL21">
        <v>2.5564</v>
      </c>
      <c r="AM21">
        <v>0</v>
      </c>
      <c r="AN21">
        <v>0.66605999999999999</v>
      </c>
      <c r="AO21">
        <v>0</v>
      </c>
      <c r="AP21">
        <v>1.0247999999999999</v>
      </c>
      <c r="AQ21">
        <v>0</v>
      </c>
      <c r="AR21">
        <v>4.4160000000000004</v>
      </c>
      <c r="AS21">
        <v>6.726</v>
      </c>
      <c r="AT21">
        <v>14.5024</v>
      </c>
      <c r="AU21">
        <v>0</v>
      </c>
      <c r="AV21">
        <v>46.908799999999999</v>
      </c>
      <c r="AW21">
        <v>54.061799999999998</v>
      </c>
      <c r="AX21">
        <v>1.143</v>
      </c>
      <c r="AY21">
        <v>0</v>
      </c>
      <c r="AZ21">
        <f t="shared" si="0"/>
        <v>78.26333200000002</v>
      </c>
      <c r="BA21">
        <f t="shared" si="1"/>
        <v>2685.0800250000007</v>
      </c>
      <c r="BD21">
        <v>4.2945000000000002</v>
      </c>
      <c r="BE21">
        <v>0</v>
      </c>
      <c r="BF21">
        <v>2.4346E-2</v>
      </c>
      <c r="BG21">
        <v>0</v>
      </c>
      <c r="BH21">
        <v>0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2.0299999999999998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6.3</v>
      </c>
      <c r="BX21">
        <v>2.1292499999999999</v>
      </c>
      <c r="BY21">
        <v>0.26</v>
      </c>
      <c r="BZ21">
        <v>1.9378120000000001</v>
      </c>
      <c r="CA21">
        <v>3.5120239999999998</v>
      </c>
      <c r="CB21">
        <v>0.85</v>
      </c>
      <c r="CC21">
        <v>0.86</v>
      </c>
      <c r="CD21">
        <v>0.86</v>
      </c>
      <c r="CE21">
        <v>0.84</v>
      </c>
      <c r="CF21">
        <v>0.15</v>
      </c>
      <c r="CG21">
        <v>3.77</v>
      </c>
      <c r="CH21">
        <v>0</v>
      </c>
      <c r="CI21">
        <v>5.34</v>
      </c>
      <c r="CJ21">
        <v>1.92</v>
      </c>
      <c r="CK21">
        <v>0.88</v>
      </c>
      <c r="CL21">
        <v>5.3144439999999999</v>
      </c>
      <c r="CM21">
        <v>1.870312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78.26333200000002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54.966999999999999</v>
      </c>
      <c r="AL22">
        <v>2.5564</v>
      </c>
      <c r="AM22">
        <v>0</v>
      </c>
      <c r="AN22">
        <v>0.66605999999999999</v>
      </c>
      <c r="AO22">
        <v>0</v>
      </c>
      <c r="AP22">
        <v>1.0247999999999999</v>
      </c>
      <c r="AQ22">
        <v>0</v>
      </c>
      <c r="AR22">
        <v>4.4160000000000004</v>
      </c>
      <c r="AS22">
        <v>6.726</v>
      </c>
      <c r="AT22">
        <v>14.5024</v>
      </c>
      <c r="AU22">
        <v>0</v>
      </c>
      <c r="AV22">
        <v>46.908799999999999</v>
      </c>
      <c r="AW22">
        <v>54.061799999999998</v>
      </c>
      <c r="AX22">
        <v>1.143</v>
      </c>
      <c r="AY22">
        <v>0</v>
      </c>
      <c r="AZ22">
        <f t="shared" si="0"/>
        <v>78.26333200000002</v>
      </c>
      <c r="BA22">
        <f t="shared" si="1"/>
        <v>2685.0800250000007</v>
      </c>
      <c r="BD22">
        <v>4.2945000000000002</v>
      </c>
      <c r="BE22">
        <v>0</v>
      </c>
      <c r="BF22">
        <v>2.4346E-2</v>
      </c>
      <c r="BG22">
        <v>0</v>
      </c>
      <c r="BH22">
        <v>0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2.0299999999999998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6.3</v>
      </c>
      <c r="BX22">
        <v>2.1292499999999999</v>
      </c>
      <c r="BY22">
        <v>0.26</v>
      </c>
      <c r="BZ22">
        <v>1.9378120000000001</v>
      </c>
      <c r="CA22">
        <v>3.5120239999999998</v>
      </c>
      <c r="CB22">
        <v>0.85</v>
      </c>
      <c r="CC22">
        <v>0.86</v>
      </c>
      <c r="CD22">
        <v>0.86</v>
      </c>
      <c r="CE22">
        <v>0.84</v>
      </c>
      <c r="CF22">
        <v>0.15</v>
      </c>
      <c r="CG22">
        <v>3.77</v>
      </c>
      <c r="CH22">
        <v>0</v>
      </c>
      <c r="CI22">
        <v>5.34</v>
      </c>
      <c r="CJ22">
        <v>1.92</v>
      </c>
      <c r="CK22">
        <v>0.88</v>
      </c>
      <c r="CL22">
        <v>5.3144439999999999</v>
      </c>
      <c r="CM22">
        <v>1.870312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78.26333200000002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45.288269999999997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0</v>
      </c>
      <c r="AI23">
        <v>0</v>
      </c>
      <c r="AJ23">
        <v>0</v>
      </c>
      <c r="AK23">
        <v>54.966999999999999</v>
      </c>
      <c r="AL23">
        <v>12.782</v>
      </c>
      <c r="AM23">
        <v>0</v>
      </c>
      <c r="AN23">
        <v>0.66605999999999999</v>
      </c>
      <c r="AO23">
        <v>0</v>
      </c>
      <c r="AP23">
        <v>1.0247999999999999</v>
      </c>
      <c r="AQ23">
        <v>0</v>
      </c>
      <c r="AR23">
        <v>4.4160000000000004</v>
      </c>
      <c r="AS23">
        <v>6.726</v>
      </c>
      <c r="AT23">
        <v>14.5024</v>
      </c>
      <c r="AU23">
        <v>0</v>
      </c>
      <c r="AV23">
        <v>46.908799999999999</v>
      </c>
      <c r="AW23">
        <v>54.061799999999998</v>
      </c>
      <c r="AX23">
        <v>1.143</v>
      </c>
      <c r="AY23">
        <v>0</v>
      </c>
      <c r="AZ23">
        <f t="shared" si="0"/>
        <v>78.283332000000016</v>
      </c>
      <c r="BA23">
        <f t="shared" si="1"/>
        <v>2694.2148150000007</v>
      </c>
      <c r="BD23">
        <v>4.2945000000000002</v>
      </c>
      <c r="BE23">
        <v>0</v>
      </c>
      <c r="BF23">
        <v>2.4346E-2</v>
      </c>
      <c r="BG23">
        <v>0</v>
      </c>
      <c r="BH23">
        <v>0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2.0299999999999998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6.3</v>
      </c>
      <c r="BX23">
        <v>2.1292499999999999</v>
      </c>
      <c r="BY23">
        <v>0.26</v>
      </c>
      <c r="BZ23">
        <v>1.9378120000000001</v>
      </c>
      <c r="CA23">
        <v>3.5120239999999998</v>
      </c>
      <c r="CB23">
        <v>0.85</v>
      </c>
      <c r="CC23">
        <v>0.86</v>
      </c>
      <c r="CD23">
        <v>0.86</v>
      </c>
      <c r="CE23">
        <v>0.84</v>
      </c>
      <c r="CF23">
        <v>0.15</v>
      </c>
      <c r="CG23">
        <v>3.77</v>
      </c>
      <c r="CH23">
        <v>0</v>
      </c>
      <c r="CI23">
        <v>5.34</v>
      </c>
      <c r="CJ23">
        <v>1.92</v>
      </c>
      <c r="CK23">
        <v>0.9</v>
      </c>
      <c r="CL23">
        <v>5.3144439999999999</v>
      </c>
      <c r="CM23">
        <v>1.870312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78.283332000000016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45.288269999999997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0</v>
      </c>
      <c r="AI24">
        <v>0</v>
      </c>
      <c r="AJ24">
        <v>0</v>
      </c>
      <c r="AK24">
        <v>54.966999999999999</v>
      </c>
      <c r="AL24">
        <v>53.451999999999998</v>
      </c>
      <c r="AM24">
        <v>0</v>
      </c>
      <c r="AN24">
        <v>0.66605999999999999</v>
      </c>
      <c r="AO24">
        <v>0</v>
      </c>
      <c r="AP24">
        <v>1.0247999999999999</v>
      </c>
      <c r="AQ24">
        <v>0</v>
      </c>
      <c r="AR24">
        <v>4.4160000000000004</v>
      </c>
      <c r="AS24">
        <v>6.726</v>
      </c>
      <c r="AT24">
        <v>14.5024</v>
      </c>
      <c r="AU24">
        <v>0</v>
      </c>
      <c r="AV24">
        <v>46.908799999999999</v>
      </c>
      <c r="AW24">
        <v>54.061799999999998</v>
      </c>
      <c r="AX24">
        <v>1.143</v>
      </c>
      <c r="AY24">
        <v>0</v>
      </c>
      <c r="AZ24">
        <f t="shared" si="0"/>
        <v>78.373332000000019</v>
      </c>
      <c r="BA24">
        <f t="shared" si="1"/>
        <v>2734.9748150000005</v>
      </c>
      <c r="BD24">
        <v>4.2945000000000002</v>
      </c>
      <c r="BE24">
        <v>0</v>
      </c>
      <c r="BF24">
        <v>2.4346E-2</v>
      </c>
      <c r="BG24">
        <v>0</v>
      </c>
      <c r="BH24">
        <v>0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2.0299999999999998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6.3</v>
      </c>
      <c r="BX24">
        <v>2.1292499999999999</v>
      </c>
      <c r="BY24">
        <v>0.26</v>
      </c>
      <c r="BZ24">
        <v>1.9378120000000001</v>
      </c>
      <c r="CA24">
        <v>3.5120239999999998</v>
      </c>
      <c r="CB24">
        <v>0.85</v>
      </c>
      <c r="CC24">
        <v>0.86</v>
      </c>
      <c r="CD24">
        <v>0.86</v>
      </c>
      <c r="CE24">
        <v>0.84</v>
      </c>
      <c r="CF24">
        <v>0.15</v>
      </c>
      <c r="CG24">
        <v>3.77</v>
      </c>
      <c r="CH24">
        <v>0</v>
      </c>
      <c r="CI24">
        <v>5.34</v>
      </c>
      <c r="CJ24">
        <v>1.92</v>
      </c>
      <c r="CK24">
        <v>0.99</v>
      </c>
      <c r="CL24">
        <v>5.3144439999999999</v>
      </c>
      <c r="CM24">
        <v>1.870312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78.373332000000019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45.288269999999997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44.924799999999998</v>
      </c>
      <c r="AH25">
        <v>0</v>
      </c>
      <c r="AI25">
        <v>0</v>
      </c>
      <c r="AJ25">
        <v>0</v>
      </c>
      <c r="AK25">
        <v>54.966999999999999</v>
      </c>
      <c r="AL25">
        <v>53.451999999999998</v>
      </c>
      <c r="AM25">
        <v>0</v>
      </c>
      <c r="AN25">
        <v>0.66605999999999999</v>
      </c>
      <c r="AO25">
        <v>0</v>
      </c>
      <c r="AP25">
        <v>1.0247999999999999</v>
      </c>
      <c r="AQ25">
        <v>0</v>
      </c>
      <c r="AR25">
        <v>4.4160000000000004</v>
      </c>
      <c r="AS25">
        <v>6.726</v>
      </c>
      <c r="AT25">
        <v>14.5024</v>
      </c>
      <c r="AU25">
        <v>0</v>
      </c>
      <c r="AV25">
        <v>46.908799999999999</v>
      </c>
      <c r="AW25">
        <v>54.061799999999998</v>
      </c>
      <c r="AX25">
        <v>1.143</v>
      </c>
      <c r="AY25">
        <v>0</v>
      </c>
      <c r="AZ25">
        <f t="shared" si="0"/>
        <v>78.376552000000004</v>
      </c>
      <c r="BA25">
        <f t="shared" si="1"/>
        <v>2734.9780350000005</v>
      </c>
      <c r="BD25">
        <v>4.2945000000000002</v>
      </c>
      <c r="BE25">
        <v>0</v>
      </c>
      <c r="BF25">
        <v>2.4346E-2</v>
      </c>
      <c r="BG25">
        <v>0</v>
      </c>
      <c r="BH25">
        <v>0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2.0299999999999998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6.3</v>
      </c>
      <c r="BX25">
        <v>2.07247</v>
      </c>
      <c r="BY25">
        <v>0.26</v>
      </c>
      <c r="BZ25">
        <v>1.9378120000000001</v>
      </c>
      <c r="CA25">
        <v>3.5120239999999998</v>
      </c>
      <c r="CB25">
        <v>0.85</v>
      </c>
      <c r="CC25">
        <v>0.86</v>
      </c>
      <c r="CD25">
        <v>0.86</v>
      </c>
      <c r="CE25">
        <v>0.87</v>
      </c>
      <c r="CF25">
        <v>0.15</v>
      </c>
      <c r="CG25">
        <v>3.77</v>
      </c>
      <c r="CH25">
        <v>0</v>
      </c>
      <c r="CI25">
        <v>5.34</v>
      </c>
      <c r="CJ25">
        <v>1.92</v>
      </c>
      <c r="CK25">
        <v>1.02</v>
      </c>
      <c r="CL25">
        <v>5.3144439999999999</v>
      </c>
      <c r="CM25">
        <v>1.870312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78.376552000000004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22.62</v>
      </c>
      <c r="H26">
        <v>0</v>
      </c>
      <c r="I26">
        <v>94.297499999999999</v>
      </c>
      <c r="J26">
        <v>4.5720000000000001</v>
      </c>
      <c r="K26">
        <v>687.84215500000005</v>
      </c>
      <c r="L26">
        <v>437.60275000000001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45.288269999999997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44.924799999999998</v>
      </c>
      <c r="AH26">
        <v>2.931</v>
      </c>
      <c r="AI26">
        <v>0</v>
      </c>
      <c r="AJ26">
        <v>0</v>
      </c>
      <c r="AK26">
        <v>54.966999999999999</v>
      </c>
      <c r="AL26">
        <v>53.451999999999998</v>
      </c>
      <c r="AM26">
        <v>0</v>
      </c>
      <c r="AN26">
        <v>0.66605999999999999</v>
      </c>
      <c r="AO26">
        <v>0</v>
      </c>
      <c r="AP26">
        <v>1.0247999999999999</v>
      </c>
      <c r="AQ26">
        <v>0</v>
      </c>
      <c r="AR26">
        <v>4.4160000000000004</v>
      </c>
      <c r="AS26">
        <v>6.726</v>
      </c>
      <c r="AT26">
        <v>14.5024</v>
      </c>
      <c r="AU26">
        <v>0</v>
      </c>
      <c r="AV26">
        <v>46.908799999999999</v>
      </c>
      <c r="AW26">
        <v>54.061799999999998</v>
      </c>
      <c r="AX26">
        <v>2.8574999999999999</v>
      </c>
      <c r="AY26">
        <v>0</v>
      </c>
      <c r="AZ26">
        <f t="shared" si="0"/>
        <v>78.864952000000017</v>
      </c>
      <c r="BA26">
        <f t="shared" si="1"/>
        <v>2743.7134350000006</v>
      </c>
      <c r="BD26">
        <v>4.2945000000000002</v>
      </c>
      <c r="BE26">
        <v>0</v>
      </c>
      <c r="BF26">
        <v>2.4346E-2</v>
      </c>
      <c r="BG26">
        <v>0</v>
      </c>
      <c r="BH26">
        <v>0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2.0299999999999998</v>
      </c>
      <c r="BP26">
        <v>2.19</v>
      </c>
      <c r="BQ26">
        <v>3.4642300000000001</v>
      </c>
      <c r="BR26">
        <v>0</v>
      </c>
      <c r="BS26">
        <v>1.64</v>
      </c>
      <c r="BT26">
        <v>0.33600000000000002</v>
      </c>
      <c r="BU26">
        <v>2.9693719999999999</v>
      </c>
      <c r="BV26">
        <v>1.342031</v>
      </c>
      <c r="BW26">
        <v>6.3</v>
      </c>
      <c r="BX26">
        <v>2.07247</v>
      </c>
      <c r="BY26">
        <v>0.26</v>
      </c>
      <c r="BZ26">
        <v>1.9378120000000001</v>
      </c>
      <c r="CA26">
        <v>3.5120239999999998</v>
      </c>
      <c r="CB26">
        <v>0.85</v>
      </c>
      <c r="CC26">
        <v>0.9</v>
      </c>
      <c r="CD26">
        <v>0.88</v>
      </c>
      <c r="CE26">
        <v>0.87</v>
      </c>
      <c r="CF26">
        <v>0.15</v>
      </c>
      <c r="CG26">
        <v>3.77</v>
      </c>
      <c r="CH26">
        <v>2.24E-2</v>
      </c>
      <c r="CI26">
        <v>5.34</v>
      </c>
      <c r="CJ26">
        <v>1.92</v>
      </c>
      <c r="CK26">
        <v>1.0900000000000001</v>
      </c>
      <c r="CL26">
        <v>5.3144439999999999</v>
      </c>
      <c r="CM26">
        <v>1.870312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78.864952000000017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94.297499999999999</v>
      </c>
      <c r="J27">
        <v>4.5720000000000001</v>
      </c>
      <c r="K27">
        <v>687.84215500000005</v>
      </c>
      <c r="L27">
        <v>437.60275000000001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44.984769999999997</v>
      </c>
      <c r="X27">
        <v>147.515625</v>
      </c>
      <c r="Y27">
        <v>0</v>
      </c>
      <c r="Z27">
        <v>0</v>
      </c>
      <c r="AA27">
        <v>0</v>
      </c>
      <c r="AB27">
        <v>2.7759999999999998</v>
      </c>
      <c r="AC27">
        <v>0</v>
      </c>
      <c r="AD27">
        <v>0</v>
      </c>
      <c r="AE27">
        <v>17.011199999999999</v>
      </c>
      <c r="AF27">
        <v>9.1440000000000001</v>
      </c>
      <c r="AG27">
        <v>44.924799999999998</v>
      </c>
      <c r="AH27">
        <v>24.131900000000002</v>
      </c>
      <c r="AI27">
        <v>0</v>
      </c>
      <c r="AJ27">
        <v>0</v>
      </c>
      <c r="AK27">
        <v>54.966999999999999</v>
      </c>
      <c r="AL27">
        <v>53.451999999999998</v>
      </c>
      <c r="AM27">
        <v>0</v>
      </c>
      <c r="AN27">
        <v>0.66605999999999999</v>
      </c>
      <c r="AO27">
        <v>0</v>
      </c>
      <c r="AP27">
        <v>0.76859999999999995</v>
      </c>
      <c r="AQ27">
        <v>15.84</v>
      </c>
      <c r="AR27">
        <v>4.4160000000000004</v>
      </c>
      <c r="AS27">
        <v>6.726</v>
      </c>
      <c r="AT27">
        <v>14.5024</v>
      </c>
      <c r="AU27">
        <v>0</v>
      </c>
      <c r="AV27">
        <v>41.209600000000002</v>
      </c>
      <c r="AW27">
        <v>54.061799999999998</v>
      </c>
      <c r="AX27">
        <v>2.8574999999999999</v>
      </c>
      <c r="AY27">
        <v>0</v>
      </c>
      <c r="AZ27">
        <f t="shared" si="0"/>
        <v>78.935752000000008</v>
      </c>
      <c r="BA27">
        <f t="shared" si="1"/>
        <v>2794.5174349999998</v>
      </c>
      <c r="BD27">
        <v>4.2945000000000002</v>
      </c>
      <c r="BE27">
        <v>0</v>
      </c>
      <c r="BF27">
        <v>2.4346E-2</v>
      </c>
      <c r="BG27">
        <v>0</v>
      </c>
      <c r="BH27">
        <v>0</v>
      </c>
      <c r="BI27">
        <v>0.84623999999999999</v>
      </c>
      <c r="BJ27">
        <v>0</v>
      </c>
      <c r="BK27">
        <v>0</v>
      </c>
      <c r="BL27">
        <v>0</v>
      </c>
      <c r="BM27">
        <v>1.6000000000000001E-3</v>
      </c>
      <c r="BN27">
        <v>1.9359999999999999E-2</v>
      </c>
      <c r="BO27">
        <v>2.0299999999999998</v>
      </c>
      <c r="BP27">
        <v>2.19</v>
      </c>
      <c r="BQ27">
        <v>3.4642300000000001</v>
      </c>
      <c r="BR27">
        <v>0</v>
      </c>
      <c r="BS27">
        <v>1.64</v>
      </c>
      <c r="BT27">
        <v>0.33600000000000002</v>
      </c>
      <c r="BU27">
        <v>2.9693719999999999</v>
      </c>
      <c r="BV27">
        <v>1.342031</v>
      </c>
      <c r="BW27">
        <v>6.3</v>
      </c>
      <c r="BX27">
        <v>2.07247</v>
      </c>
      <c r="BY27">
        <v>0.26</v>
      </c>
      <c r="BZ27">
        <v>1.9378120000000001</v>
      </c>
      <c r="CA27">
        <v>3.5120239999999998</v>
      </c>
      <c r="CB27">
        <v>0.85</v>
      </c>
      <c r="CC27">
        <v>0.9</v>
      </c>
      <c r="CD27">
        <v>0.88</v>
      </c>
      <c r="CE27">
        <v>0.87</v>
      </c>
      <c r="CF27">
        <v>0.15</v>
      </c>
      <c r="CG27">
        <v>3.77</v>
      </c>
      <c r="CH27">
        <v>0.19320000000000001</v>
      </c>
      <c r="CI27">
        <v>5.34</v>
      </c>
      <c r="CJ27">
        <v>1.92</v>
      </c>
      <c r="CK27">
        <v>0.99</v>
      </c>
      <c r="CL27">
        <v>5.3144439999999999</v>
      </c>
      <c r="CM27">
        <v>1.870312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78.935752000000008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94.297499999999999</v>
      </c>
      <c r="J28">
        <v>4.5720000000000001</v>
      </c>
      <c r="K28">
        <v>687.84215500000005</v>
      </c>
      <c r="L28">
        <v>437.60275000000001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44.984769999999997</v>
      </c>
      <c r="X28">
        <v>147.515625</v>
      </c>
      <c r="Y28">
        <v>0</v>
      </c>
      <c r="Z28">
        <v>1.1000000000000001</v>
      </c>
      <c r="AA28">
        <v>0</v>
      </c>
      <c r="AB28">
        <v>4.1639999999999997</v>
      </c>
      <c r="AC28">
        <v>0</v>
      </c>
      <c r="AD28">
        <v>0</v>
      </c>
      <c r="AE28">
        <v>17.011199999999999</v>
      </c>
      <c r="AF28">
        <v>9.1440000000000001</v>
      </c>
      <c r="AG28">
        <v>44.924799999999998</v>
      </c>
      <c r="AH28">
        <v>48.263800000000003</v>
      </c>
      <c r="AI28">
        <v>0</v>
      </c>
      <c r="AJ28">
        <v>0</v>
      </c>
      <c r="AK28">
        <v>54.966999999999999</v>
      </c>
      <c r="AL28">
        <v>53.451999999999998</v>
      </c>
      <c r="AM28">
        <v>0</v>
      </c>
      <c r="AN28">
        <v>0.66605999999999999</v>
      </c>
      <c r="AO28">
        <v>0</v>
      </c>
      <c r="AP28">
        <v>0.76859999999999995</v>
      </c>
      <c r="AQ28">
        <v>15.84</v>
      </c>
      <c r="AR28">
        <v>4.4160000000000004</v>
      </c>
      <c r="AS28">
        <v>6.726</v>
      </c>
      <c r="AT28">
        <v>14.5024</v>
      </c>
      <c r="AU28">
        <v>0</v>
      </c>
      <c r="AV28">
        <v>41.209600000000002</v>
      </c>
      <c r="AW28">
        <v>54.061799999999998</v>
      </c>
      <c r="AX28">
        <v>2.8574999999999999</v>
      </c>
      <c r="AY28">
        <v>0</v>
      </c>
      <c r="AZ28">
        <f t="shared" si="0"/>
        <v>79.208753000000016</v>
      </c>
      <c r="BA28">
        <f t="shared" si="1"/>
        <v>2821.4103360000004</v>
      </c>
      <c r="BD28">
        <v>4.2945000000000002</v>
      </c>
      <c r="BE28">
        <v>0</v>
      </c>
      <c r="BF28">
        <v>2.3126000000000001E-2</v>
      </c>
      <c r="BG28">
        <v>0</v>
      </c>
      <c r="BH28">
        <v>1.2210000000000001E-3</v>
      </c>
      <c r="BI28">
        <v>0.84623999999999999</v>
      </c>
      <c r="BJ28">
        <v>0</v>
      </c>
      <c r="BK28">
        <v>0</v>
      </c>
      <c r="BL28">
        <v>0</v>
      </c>
      <c r="BM28">
        <v>1.6000000000000001E-3</v>
      </c>
      <c r="BN28">
        <v>1.9359999999999999E-2</v>
      </c>
      <c r="BO28">
        <v>2.0299999999999998</v>
      </c>
      <c r="BP28">
        <v>2.19</v>
      </c>
      <c r="BQ28">
        <v>3.4642300000000001</v>
      </c>
      <c r="BR28">
        <v>0</v>
      </c>
      <c r="BS28">
        <v>1.64</v>
      </c>
      <c r="BT28">
        <v>0.4158</v>
      </c>
      <c r="BU28">
        <v>2.9693719999999999</v>
      </c>
      <c r="BV28">
        <v>1.342031</v>
      </c>
      <c r="BW28">
        <v>6.3</v>
      </c>
      <c r="BX28">
        <v>2.07247</v>
      </c>
      <c r="BY28">
        <v>0.26</v>
      </c>
      <c r="BZ28">
        <v>1.9378120000000001</v>
      </c>
      <c r="CA28">
        <v>3.5120239999999998</v>
      </c>
      <c r="CB28">
        <v>0.85</v>
      </c>
      <c r="CC28">
        <v>0.9</v>
      </c>
      <c r="CD28">
        <v>0.88</v>
      </c>
      <c r="CE28">
        <v>0.87</v>
      </c>
      <c r="CF28">
        <v>0.15</v>
      </c>
      <c r="CG28">
        <v>3.77</v>
      </c>
      <c r="CH28">
        <v>0.38640000000000002</v>
      </c>
      <c r="CI28">
        <v>5.34</v>
      </c>
      <c r="CJ28">
        <v>1.92</v>
      </c>
      <c r="CK28">
        <v>0.99</v>
      </c>
      <c r="CL28">
        <v>5.3144439999999999</v>
      </c>
      <c r="CM28">
        <v>1.870312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79.208753000000016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94.297499999999999</v>
      </c>
      <c r="J29">
        <v>4.5720000000000001</v>
      </c>
      <c r="K29">
        <v>687.84215500000005</v>
      </c>
      <c r="L29">
        <v>437.60275000000001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44.984769999999997</v>
      </c>
      <c r="X29">
        <v>147.515625</v>
      </c>
      <c r="Y29">
        <v>0</v>
      </c>
      <c r="Z29">
        <v>7.15</v>
      </c>
      <c r="AA29">
        <v>0</v>
      </c>
      <c r="AB29">
        <v>4.1639999999999997</v>
      </c>
      <c r="AC29">
        <v>0</v>
      </c>
      <c r="AD29">
        <v>0</v>
      </c>
      <c r="AE29">
        <v>34.022399999999998</v>
      </c>
      <c r="AF29">
        <v>18.288</v>
      </c>
      <c r="AG29">
        <v>44.924799999999998</v>
      </c>
      <c r="AH29">
        <v>72.395700000000005</v>
      </c>
      <c r="AI29">
        <v>0</v>
      </c>
      <c r="AJ29">
        <v>0</v>
      </c>
      <c r="AK29">
        <v>54.966999999999999</v>
      </c>
      <c r="AL29">
        <v>53.451999999999998</v>
      </c>
      <c r="AM29">
        <v>0</v>
      </c>
      <c r="AN29">
        <v>0.66605999999999999</v>
      </c>
      <c r="AO29">
        <v>0</v>
      </c>
      <c r="AP29">
        <v>0.76859999999999995</v>
      </c>
      <c r="AQ29">
        <v>32.603999999999999</v>
      </c>
      <c r="AR29">
        <v>4.4160000000000004</v>
      </c>
      <c r="AS29">
        <v>6.726</v>
      </c>
      <c r="AT29">
        <v>14.5024</v>
      </c>
      <c r="AU29">
        <v>0</v>
      </c>
      <c r="AV29">
        <v>41.209600000000002</v>
      </c>
      <c r="AW29">
        <v>54.061799999999998</v>
      </c>
      <c r="AX29">
        <v>2.8574999999999999</v>
      </c>
      <c r="AY29">
        <v>0</v>
      </c>
      <c r="AZ29">
        <f t="shared" si="0"/>
        <v>79.658152000000015</v>
      </c>
      <c r="BA29">
        <f t="shared" si="1"/>
        <v>2894.9608350000008</v>
      </c>
      <c r="BD29">
        <v>4.2945000000000002</v>
      </c>
      <c r="BE29">
        <v>0</v>
      </c>
      <c r="BF29">
        <v>2.0683E-2</v>
      </c>
      <c r="BG29">
        <v>0</v>
      </c>
      <c r="BH29">
        <v>3.663E-3</v>
      </c>
      <c r="BI29">
        <v>0.84623999999999999</v>
      </c>
      <c r="BJ29">
        <v>0</v>
      </c>
      <c r="BK29">
        <v>0</v>
      </c>
      <c r="BL29">
        <v>0</v>
      </c>
      <c r="BM29">
        <v>1.6000000000000001E-3</v>
      </c>
      <c r="BN29">
        <v>1.9359999999999999E-2</v>
      </c>
      <c r="BO29">
        <v>2.0299999999999998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2.9693719999999999</v>
      </c>
      <c r="BV29">
        <v>1.342031</v>
      </c>
      <c r="BW29">
        <v>6.3</v>
      </c>
      <c r="BX29">
        <v>2.07247</v>
      </c>
      <c r="BY29">
        <v>0.26</v>
      </c>
      <c r="BZ29">
        <v>1.9378120000000001</v>
      </c>
      <c r="CA29">
        <v>3.5120239999999998</v>
      </c>
      <c r="CB29">
        <v>0.85</v>
      </c>
      <c r="CC29">
        <v>0.9</v>
      </c>
      <c r="CD29">
        <v>0.88</v>
      </c>
      <c r="CE29">
        <v>0.84</v>
      </c>
      <c r="CF29">
        <v>0.15</v>
      </c>
      <c r="CG29">
        <v>3.77</v>
      </c>
      <c r="CH29">
        <v>0.5796</v>
      </c>
      <c r="CI29">
        <v>5.34</v>
      </c>
      <c r="CJ29">
        <v>1.92</v>
      </c>
      <c r="CK29">
        <v>1.02</v>
      </c>
      <c r="CL29">
        <v>5.3144439999999999</v>
      </c>
      <c r="CM29">
        <v>1.870312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79.658152000000015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94.297499999999999</v>
      </c>
      <c r="J30">
        <v>4.5720000000000001</v>
      </c>
      <c r="K30">
        <v>687.84215500000005</v>
      </c>
      <c r="L30">
        <v>437.60275000000001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44.984769999999997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44.924799999999998</v>
      </c>
      <c r="AH30">
        <v>96.527600000000007</v>
      </c>
      <c r="AI30">
        <v>3.9569999999999999</v>
      </c>
      <c r="AJ30">
        <v>0</v>
      </c>
      <c r="AK30">
        <v>54.966999999999999</v>
      </c>
      <c r="AL30">
        <v>12.782</v>
      </c>
      <c r="AM30">
        <v>5.4056800000000003</v>
      </c>
      <c r="AN30">
        <v>0.66605999999999999</v>
      </c>
      <c r="AO30">
        <v>0</v>
      </c>
      <c r="AP30">
        <v>1.5371999999999999</v>
      </c>
      <c r="AQ30">
        <v>32.603999999999999</v>
      </c>
      <c r="AR30">
        <v>4.4160000000000004</v>
      </c>
      <c r="AS30">
        <v>6.726</v>
      </c>
      <c r="AT30">
        <v>14.5024</v>
      </c>
      <c r="AU30">
        <v>0</v>
      </c>
      <c r="AV30">
        <v>41.209600000000002</v>
      </c>
      <c r="AW30">
        <v>54.061799999999998</v>
      </c>
      <c r="AX30">
        <v>2.8574999999999999</v>
      </c>
      <c r="AY30">
        <v>0</v>
      </c>
      <c r="AZ30">
        <f t="shared" si="0"/>
        <v>79.976552000000027</v>
      </c>
      <c r="BA30">
        <f t="shared" si="1"/>
        <v>2938.532995</v>
      </c>
      <c r="BD30">
        <v>4.2945000000000002</v>
      </c>
      <c r="BE30">
        <v>0</v>
      </c>
      <c r="BF30">
        <v>1.702E-2</v>
      </c>
      <c r="BG30">
        <v>0</v>
      </c>
      <c r="BH30">
        <v>7.326E-3</v>
      </c>
      <c r="BI30">
        <v>0.84623999999999999</v>
      </c>
      <c r="BJ30">
        <v>0</v>
      </c>
      <c r="BK30">
        <v>0</v>
      </c>
      <c r="BL30">
        <v>0</v>
      </c>
      <c r="BM30">
        <v>1.6000000000000001E-3</v>
      </c>
      <c r="BN30">
        <v>1.9359999999999999E-2</v>
      </c>
      <c r="BO30">
        <v>2.0299999999999998</v>
      </c>
      <c r="BP30">
        <v>2.19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2.9693719999999999</v>
      </c>
      <c r="BV30">
        <v>1.342031</v>
      </c>
      <c r="BW30">
        <v>6.3</v>
      </c>
      <c r="BX30">
        <v>2.07247</v>
      </c>
      <c r="BY30">
        <v>0.26</v>
      </c>
      <c r="BZ30">
        <v>1.9378120000000001</v>
      </c>
      <c r="CA30">
        <v>3.5120239999999998</v>
      </c>
      <c r="CB30">
        <v>0.85</v>
      </c>
      <c r="CC30">
        <v>0.9</v>
      </c>
      <c r="CD30">
        <v>0.88</v>
      </c>
      <c r="CE30">
        <v>0.84</v>
      </c>
      <c r="CF30">
        <v>0.15</v>
      </c>
      <c r="CG30">
        <v>3.77</v>
      </c>
      <c r="CH30">
        <v>0.77280000000000004</v>
      </c>
      <c r="CI30">
        <v>5.34</v>
      </c>
      <c r="CJ30">
        <v>1.92</v>
      </c>
      <c r="CK30">
        <v>1.0900000000000001</v>
      </c>
      <c r="CL30">
        <v>5.3144439999999999</v>
      </c>
      <c r="CM30">
        <v>1.870312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79.976552000000027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92.582999999999998</v>
      </c>
      <c r="J31">
        <v>4.5720000000000001</v>
      </c>
      <c r="K31">
        <v>687.84215500000005</v>
      </c>
      <c r="L31">
        <v>437.60275000000001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44.984769999999997</v>
      </c>
      <c r="X31">
        <v>147.515625</v>
      </c>
      <c r="Y31">
        <v>0</v>
      </c>
      <c r="Z31">
        <v>13.1076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44.924799999999998</v>
      </c>
      <c r="AH31">
        <v>119.194</v>
      </c>
      <c r="AI31">
        <v>17.146999999999998</v>
      </c>
      <c r="AJ31">
        <v>0</v>
      </c>
      <c r="AK31">
        <v>54.966999999999999</v>
      </c>
      <c r="AL31">
        <v>2.5564</v>
      </c>
      <c r="AM31">
        <v>10.8941</v>
      </c>
      <c r="AN31">
        <v>0.66605999999999999</v>
      </c>
      <c r="AO31">
        <v>0</v>
      </c>
      <c r="AP31">
        <v>0.76859999999999995</v>
      </c>
      <c r="AQ31">
        <v>32.603999999999999</v>
      </c>
      <c r="AR31">
        <v>11.04</v>
      </c>
      <c r="AS31">
        <v>16.680479999999999</v>
      </c>
      <c r="AT31">
        <v>14.5024</v>
      </c>
      <c r="AU31">
        <v>0</v>
      </c>
      <c r="AV31">
        <v>40.990400000000001</v>
      </c>
      <c r="AW31">
        <v>54.061799999999998</v>
      </c>
      <c r="AX31">
        <v>2.8574999999999999</v>
      </c>
      <c r="AY31">
        <v>0</v>
      </c>
      <c r="AZ31">
        <f t="shared" si="0"/>
        <v>80.653279999999995</v>
      </c>
      <c r="BA31">
        <f t="shared" si="1"/>
        <v>3026.2791309999998</v>
      </c>
      <c r="BD31">
        <v>4.2945000000000002</v>
      </c>
      <c r="BE31">
        <v>0</v>
      </c>
      <c r="BF31">
        <v>1.3357000000000001E-2</v>
      </c>
      <c r="BG31">
        <v>0</v>
      </c>
      <c r="BH31">
        <v>1.0989000000000001E-2</v>
      </c>
      <c r="BI31">
        <v>0.84623999999999999</v>
      </c>
      <c r="BJ31">
        <v>0</v>
      </c>
      <c r="BK31">
        <v>0</v>
      </c>
      <c r="BL31">
        <v>0</v>
      </c>
      <c r="BM31">
        <v>1.6000000000000001E-3</v>
      </c>
      <c r="BN31">
        <v>1.9359999999999999E-2</v>
      </c>
      <c r="BO31">
        <v>2.0299999999999998</v>
      </c>
      <c r="BP31">
        <v>2.19</v>
      </c>
      <c r="BQ31">
        <v>3.4642300000000001</v>
      </c>
      <c r="BR31">
        <v>0.49992799999999998</v>
      </c>
      <c r="BS31">
        <v>1.64</v>
      </c>
      <c r="BT31">
        <v>0.67200000000000004</v>
      </c>
      <c r="BU31">
        <v>2.9693719999999999</v>
      </c>
      <c r="BV31">
        <v>1.342031</v>
      </c>
      <c r="BW31">
        <v>6.3</v>
      </c>
      <c r="BX31">
        <v>2.07247</v>
      </c>
      <c r="BY31">
        <v>0.26</v>
      </c>
      <c r="BZ31">
        <v>1.9378120000000001</v>
      </c>
      <c r="CA31">
        <v>3.5120239999999998</v>
      </c>
      <c r="CB31">
        <v>0.85</v>
      </c>
      <c r="CC31">
        <v>0.88</v>
      </c>
      <c r="CD31">
        <v>0.87</v>
      </c>
      <c r="CE31">
        <v>0.84</v>
      </c>
      <c r="CF31">
        <v>0.16</v>
      </c>
      <c r="CG31">
        <v>3.77</v>
      </c>
      <c r="CH31">
        <v>0.95479999999999998</v>
      </c>
      <c r="CI31">
        <v>5.34</v>
      </c>
      <c r="CJ31">
        <v>1.92</v>
      </c>
      <c r="CK31">
        <v>1.1599999999999999</v>
      </c>
      <c r="CL31">
        <v>5.3144439999999999</v>
      </c>
      <c r="CM31">
        <v>1.870312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80.653279999999995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42.751800000000003</v>
      </c>
      <c r="G32">
        <v>33.93</v>
      </c>
      <c r="H32">
        <v>0</v>
      </c>
      <c r="I32">
        <v>92.582999999999998</v>
      </c>
      <c r="J32">
        <v>4.5720000000000001</v>
      </c>
      <c r="K32">
        <v>687.84215500000005</v>
      </c>
      <c r="L32">
        <v>437.60275000000001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44.984769999999997</v>
      </c>
      <c r="X32">
        <v>147.515625</v>
      </c>
      <c r="Y32">
        <v>0</v>
      </c>
      <c r="Z32">
        <v>13.1076</v>
      </c>
      <c r="AA32">
        <v>14.04936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54.966999999999999</v>
      </c>
      <c r="AL32">
        <v>2.5564</v>
      </c>
      <c r="AM32">
        <v>16.38252</v>
      </c>
      <c r="AN32">
        <v>0.66605999999999999</v>
      </c>
      <c r="AO32">
        <v>0</v>
      </c>
      <c r="AP32">
        <v>0.76859999999999995</v>
      </c>
      <c r="AQ32">
        <v>65.207999999999998</v>
      </c>
      <c r="AR32">
        <v>27.6</v>
      </c>
      <c r="AS32">
        <v>16.680479999999999</v>
      </c>
      <c r="AT32">
        <v>14.5024</v>
      </c>
      <c r="AU32">
        <v>0</v>
      </c>
      <c r="AV32">
        <v>40.990400000000001</v>
      </c>
      <c r="AW32">
        <v>0</v>
      </c>
      <c r="AX32">
        <v>2.8574999999999999</v>
      </c>
      <c r="AY32">
        <v>0</v>
      </c>
      <c r="AZ32">
        <f t="shared" si="0"/>
        <v>80.764480000000006</v>
      </c>
      <c r="BA32">
        <f t="shared" si="1"/>
        <v>3091.9405510000001</v>
      </c>
      <c r="BD32">
        <v>4.2945000000000002</v>
      </c>
      <c r="BE32">
        <v>0</v>
      </c>
      <c r="BF32">
        <v>1.0248999999999999E-2</v>
      </c>
      <c r="BG32">
        <v>0</v>
      </c>
      <c r="BH32">
        <v>1.4097E-2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2.0299999999999998</v>
      </c>
      <c r="BP32">
        <v>2.19</v>
      </c>
      <c r="BQ32">
        <v>3.4642300000000001</v>
      </c>
      <c r="BR32">
        <v>0.49992799999999998</v>
      </c>
      <c r="BS32">
        <v>1.64</v>
      </c>
      <c r="BT32">
        <v>0.67200000000000004</v>
      </c>
      <c r="BU32">
        <v>2.9693719999999999</v>
      </c>
      <c r="BV32">
        <v>1.342031</v>
      </c>
      <c r="BW32">
        <v>6.3</v>
      </c>
      <c r="BX32">
        <v>2.07247</v>
      </c>
      <c r="BY32">
        <v>0.26</v>
      </c>
      <c r="BZ32">
        <v>1.9378120000000001</v>
      </c>
      <c r="CA32">
        <v>3.5120239999999998</v>
      </c>
      <c r="CB32">
        <v>0.85</v>
      </c>
      <c r="CC32">
        <v>0.88</v>
      </c>
      <c r="CD32">
        <v>0.87</v>
      </c>
      <c r="CE32">
        <v>0.84</v>
      </c>
      <c r="CF32">
        <v>0.16</v>
      </c>
      <c r="CG32">
        <v>3.77</v>
      </c>
      <c r="CH32">
        <v>0.96599999999999997</v>
      </c>
      <c r="CI32">
        <v>5.34</v>
      </c>
      <c r="CJ32">
        <v>1.92</v>
      </c>
      <c r="CK32">
        <v>1.26</v>
      </c>
      <c r="CL32">
        <v>5.3144439999999999</v>
      </c>
      <c r="CM32">
        <v>1.870312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80.764480000000006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76.681799999999996</v>
      </c>
      <c r="G33">
        <v>0</v>
      </c>
      <c r="H33">
        <v>0</v>
      </c>
      <c r="I33">
        <v>92.582999999999998</v>
      </c>
      <c r="J33">
        <v>4.5720000000000001</v>
      </c>
      <c r="K33">
        <v>687.84215500000005</v>
      </c>
      <c r="L33">
        <v>437.60275000000001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44.984769999999997</v>
      </c>
      <c r="X33">
        <v>147.515625</v>
      </c>
      <c r="Y33">
        <v>0</v>
      </c>
      <c r="Z33">
        <v>13.1076</v>
      </c>
      <c r="AA33">
        <v>14.04936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54.966999999999999</v>
      </c>
      <c r="AL33">
        <v>2.5564</v>
      </c>
      <c r="AM33">
        <v>16.38252</v>
      </c>
      <c r="AN33">
        <v>0.66605999999999999</v>
      </c>
      <c r="AO33">
        <v>0</v>
      </c>
      <c r="AP33">
        <v>0.76859999999999995</v>
      </c>
      <c r="AQ33">
        <v>65.207999999999998</v>
      </c>
      <c r="AR33">
        <v>27.6</v>
      </c>
      <c r="AS33">
        <v>16.680479999999999</v>
      </c>
      <c r="AT33">
        <v>14.5024</v>
      </c>
      <c r="AU33">
        <v>0</v>
      </c>
      <c r="AV33">
        <v>40.990400000000001</v>
      </c>
      <c r="AW33">
        <v>0</v>
      </c>
      <c r="AX33">
        <v>2.8574999999999999</v>
      </c>
      <c r="AY33">
        <v>0</v>
      </c>
      <c r="AZ33">
        <f t="shared" si="0"/>
        <v>81.429880000000011</v>
      </c>
      <c r="BA33">
        <f t="shared" si="1"/>
        <v>3092.6059510000005</v>
      </c>
      <c r="BD33">
        <v>4.2945000000000002</v>
      </c>
      <c r="BE33">
        <v>0</v>
      </c>
      <c r="BF33">
        <v>8.3619999999999996E-3</v>
      </c>
      <c r="BG33">
        <v>0</v>
      </c>
      <c r="BH33">
        <v>1.5984000000000002E-2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2.0299999999999998</v>
      </c>
      <c r="BP33">
        <v>2.19</v>
      </c>
      <c r="BQ33">
        <v>3.4642300000000001</v>
      </c>
      <c r="BR33">
        <v>0.49992799999999998</v>
      </c>
      <c r="BS33">
        <v>1.64</v>
      </c>
      <c r="BT33">
        <v>1.2474000000000001</v>
      </c>
      <c r="BU33">
        <v>2.9693719999999999</v>
      </c>
      <c r="BV33">
        <v>1.342031</v>
      </c>
      <c r="BW33">
        <v>6.3</v>
      </c>
      <c r="BX33">
        <v>2.07247</v>
      </c>
      <c r="BY33">
        <v>0.26</v>
      </c>
      <c r="BZ33">
        <v>1.9378120000000001</v>
      </c>
      <c r="CA33">
        <v>3.5120239999999998</v>
      </c>
      <c r="CB33">
        <v>0.85</v>
      </c>
      <c r="CC33">
        <v>0.88</v>
      </c>
      <c r="CD33">
        <v>0.87</v>
      </c>
      <c r="CE33">
        <v>0.84</v>
      </c>
      <c r="CF33">
        <v>0.16</v>
      </c>
      <c r="CG33">
        <v>3.77</v>
      </c>
      <c r="CH33">
        <v>0.96599999999999997</v>
      </c>
      <c r="CI33">
        <v>5.34</v>
      </c>
      <c r="CJ33">
        <v>1.92</v>
      </c>
      <c r="CK33">
        <v>1.35</v>
      </c>
      <c r="CL33">
        <v>5.3144439999999999</v>
      </c>
      <c r="CM33">
        <v>1.870312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81.429880000000011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76.681799999999996</v>
      </c>
      <c r="G34">
        <v>0</v>
      </c>
      <c r="H34">
        <v>0</v>
      </c>
      <c r="I34">
        <v>92.582999999999998</v>
      </c>
      <c r="J34">
        <v>4.5720000000000001</v>
      </c>
      <c r="K34">
        <v>687.84215500000005</v>
      </c>
      <c r="L34">
        <v>437.60275000000001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44.984769999999997</v>
      </c>
      <c r="X34">
        <v>147.515625</v>
      </c>
      <c r="Y34">
        <v>0</v>
      </c>
      <c r="Z34">
        <v>13.1076</v>
      </c>
      <c r="AA34">
        <v>14.04936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44.924799999999998</v>
      </c>
      <c r="AH34">
        <v>120.65949999999999</v>
      </c>
      <c r="AI34">
        <v>17.146999999999998</v>
      </c>
      <c r="AJ34">
        <v>0</v>
      </c>
      <c r="AK34">
        <v>54.966999999999999</v>
      </c>
      <c r="AL34">
        <v>2.5564</v>
      </c>
      <c r="AM34">
        <v>16.38252</v>
      </c>
      <c r="AN34">
        <v>0.66605999999999999</v>
      </c>
      <c r="AO34">
        <v>0</v>
      </c>
      <c r="AP34">
        <v>0.76859999999999995</v>
      </c>
      <c r="AQ34">
        <v>65.207999999999998</v>
      </c>
      <c r="AR34">
        <v>11.04</v>
      </c>
      <c r="AS34">
        <v>16.680479999999999</v>
      </c>
      <c r="AT34">
        <v>14.5024</v>
      </c>
      <c r="AU34">
        <v>0</v>
      </c>
      <c r="AV34">
        <v>40.990400000000001</v>
      </c>
      <c r="AW34">
        <v>0</v>
      </c>
      <c r="AX34">
        <v>2.8574999999999999</v>
      </c>
      <c r="AY34">
        <v>0</v>
      </c>
      <c r="AZ34">
        <f t="shared" si="0"/>
        <v>81.429880000000011</v>
      </c>
      <c r="BA34">
        <f t="shared" si="1"/>
        <v>3076.0459510000005</v>
      </c>
      <c r="BD34">
        <v>4.2945000000000002</v>
      </c>
      <c r="BE34">
        <v>0</v>
      </c>
      <c r="BF34">
        <v>8.0660000000000003E-3</v>
      </c>
      <c r="BG34">
        <v>0</v>
      </c>
      <c r="BH34">
        <v>1.6279999999999999E-2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2.0299999999999998</v>
      </c>
      <c r="BP34">
        <v>2.19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2.9693719999999999</v>
      </c>
      <c r="BV34">
        <v>1.342031</v>
      </c>
      <c r="BW34">
        <v>6.3</v>
      </c>
      <c r="BX34">
        <v>2.07247</v>
      </c>
      <c r="BY34">
        <v>0.26</v>
      </c>
      <c r="BZ34">
        <v>1.9378120000000001</v>
      </c>
      <c r="CA34">
        <v>3.5120239999999998</v>
      </c>
      <c r="CB34">
        <v>0.85</v>
      </c>
      <c r="CC34">
        <v>0.88</v>
      </c>
      <c r="CD34">
        <v>0.87</v>
      </c>
      <c r="CE34">
        <v>0.84</v>
      </c>
      <c r="CF34">
        <v>0.16</v>
      </c>
      <c r="CG34">
        <v>3.77</v>
      </c>
      <c r="CH34">
        <v>0.96599999999999997</v>
      </c>
      <c r="CI34">
        <v>5.34</v>
      </c>
      <c r="CJ34">
        <v>1.92</v>
      </c>
      <c r="CK34">
        <v>1.35</v>
      </c>
      <c r="CL34">
        <v>5.3144439999999999</v>
      </c>
      <c r="CM34">
        <v>1.870312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81.429880000000011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76.681799999999996</v>
      </c>
      <c r="G35">
        <v>0</v>
      </c>
      <c r="H35">
        <v>0</v>
      </c>
      <c r="I35">
        <v>92.582999999999998</v>
      </c>
      <c r="J35">
        <v>4.5720000000000001</v>
      </c>
      <c r="K35">
        <v>687.84215500000005</v>
      </c>
      <c r="L35">
        <v>437.60275000000001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44.984769999999997</v>
      </c>
      <c r="X35">
        <v>147.515625</v>
      </c>
      <c r="Y35">
        <v>0</v>
      </c>
      <c r="Z35">
        <v>13.09</v>
      </c>
      <c r="AA35">
        <v>14.04936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44.924799999999998</v>
      </c>
      <c r="AH35">
        <v>120.65949999999999</v>
      </c>
      <c r="AI35">
        <v>17.146999999999998</v>
      </c>
      <c r="AJ35">
        <v>0</v>
      </c>
      <c r="AK35">
        <v>54.966999999999999</v>
      </c>
      <c r="AL35">
        <v>2.5564</v>
      </c>
      <c r="AM35">
        <v>10.8941</v>
      </c>
      <c r="AN35">
        <v>0.66605999999999999</v>
      </c>
      <c r="AO35">
        <v>0</v>
      </c>
      <c r="AP35">
        <v>0.76859999999999995</v>
      </c>
      <c r="AQ35">
        <v>65.207999999999998</v>
      </c>
      <c r="AR35">
        <v>8.8320000000000007</v>
      </c>
      <c r="AS35">
        <v>16.680479999999999</v>
      </c>
      <c r="AT35">
        <v>14.5024</v>
      </c>
      <c r="AU35">
        <v>0</v>
      </c>
      <c r="AV35">
        <v>40.7712</v>
      </c>
      <c r="AW35">
        <v>0</v>
      </c>
      <c r="AX35">
        <v>2.8574999999999999</v>
      </c>
      <c r="AY35">
        <v>0</v>
      </c>
      <c r="AZ35">
        <f t="shared" si="0"/>
        <v>81.52988000000002</v>
      </c>
      <c r="BA35">
        <f t="shared" si="1"/>
        <v>3068.2127310000005</v>
      </c>
      <c r="BD35">
        <v>4.2945000000000002</v>
      </c>
      <c r="BE35">
        <v>0</v>
      </c>
      <c r="BF35">
        <v>8.0660000000000003E-3</v>
      </c>
      <c r="BG35">
        <v>0</v>
      </c>
      <c r="BH35">
        <v>1.6279999999999999E-2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2.0299999999999998</v>
      </c>
      <c r="BP35">
        <v>2.19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2.9693719999999999</v>
      </c>
      <c r="BV35">
        <v>1.342031</v>
      </c>
      <c r="BW35">
        <v>6.3</v>
      </c>
      <c r="BX35">
        <v>2.07247</v>
      </c>
      <c r="BY35">
        <v>0.26</v>
      </c>
      <c r="BZ35">
        <v>1.9378120000000001</v>
      </c>
      <c r="CA35">
        <v>3.5120239999999998</v>
      </c>
      <c r="CB35">
        <v>0.85</v>
      </c>
      <c r="CC35">
        <v>0.88</v>
      </c>
      <c r="CD35">
        <v>0.87</v>
      </c>
      <c r="CE35">
        <v>0.84</v>
      </c>
      <c r="CF35">
        <v>0.16</v>
      </c>
      <c r="CG35">
        <v>3.77</v>
      </c>
      <c r="CH35">
        <v>0.96599999999999997</v>
      </c>
      <c r="CI35">
        <v>5.34</v>
      </c>
      <c r="CJ35">
        <v>1.92</v>
      </c>
      <c r="CK35">
        <v>1.45</v>
      </c>
      <c r="CL35">
        <v>5.3144439999999999</v>
      </c>
      <c r="CM35">
        <v>1.870312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2.0619689999999999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81.52988000000002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76.681799999999996</v>
      </c>
      <c r="G36">
        <v>0</v>
      </c>
      <c r="H36">
        <v>0</v>
      </c>
      <c r="I36">
        <v>92.582999999999998</v>
      </c>
      <c r="J36">
        <v>4.5720000000000001</v>
      </c>
      <c r="K36">
        <v>687.84215500000005</v>
      </c>
      <c r="L36">
        <v>437.60275000000001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44.984769999999997</v>
      </c>
      <c r="X36">
        <v>147.515625</v>
      </c>
      <c r="Y36">
        <v>0</v>
      </c>
      <c r="Z36">
        <v>13.09</v>
      </c>
      <c r="AA36">
        <v>14.04936</v>
      </c>
      <c r="AB36">
        <v>18.044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44.924799999999998</v>
      </c>
      <c r="AH36">
        <v>119.6825</v>
      </c>
      <c r="AI36">
        <v>17.146999999999998</v>
      </c>
      <c r="AJ36">
        <v>0</v>
      </c>
      <c r="AK36">
        <v>54.966999999999999</v>
      </c>
      <c r="AL36">
        <v>2.5564</v>
      </c>
      <c r="AM36">
        <v>5.4608400000000001</v>
      </c>
      <c r="AN36">
        <v>0.66605999999999999</v>
      </c>
      <c r="AO36">
        <v>0</v>
      </c>
      <c r="AP36">
        <v>0.76859999999999995</v>
      </c>
      <c r="AQ36">
        <v>65.207999999999998</v>
      </c>
      <c r="AR36">
        <v>8.8320000000000007</v>
      </c>
      <c r="AS36">
        <v>16.680479999999999</v>
      </c>
      <c r="AT36">
        <v>14.5024</v>
      </c>
      <c r="AU36">
        <v>0</v>
      </c>
      <c r="AV36">
        <v>40.7712</v>
      </c>
      <c r="AW36">
        <v>0</v>
      </c>
      <c r="AX36">
        <v>2.8574999999999999</v>
      </c>
      <c r="AY36">
        <v>0</v>
      </c>
      <c r="AZ36">
        <f t="shared" si="0"/>
        <v>81.608680000000007</v>
      </c>
      <c r="BA36">
        <f t="shared" si="1"/>
        <v>3052.5816709999999</v>
      </c>
      <c r="BD36">
        <v>4.2945000000000002</v>
      </c>
      <c r="BE36">
        <v>0</v>
      </c>
      <c r="BF36">
        <v>2.4346E-2</v>
      </c>
      <c r="BG36">
        <v>0</v>
      </c>
      <c r="BH36">
        <v>0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2.0299999999999998</v>
      </c>
      <c r="BP36">
        <v>2.19</v>
      </c>
      <c r="BQ36">
        <v>3.4642300000000001</v>
      </c>
      <c r="BR36">
        <v>0.49992799999999998</v>
      </c>
      <c r="BS36">
        <v>1.64</v>
      </c>
      <c r="BT36">
        <v>1.2474000000000001</v>
      </c>
      <c r="BU36">
        <v>2.9693719999999999</v>
      </c>
      <c r="BV36">
        <v>1.342031</v>
      </c>
      <c r="BW36">
        <v>6.3</v>
      </c>
      <c r="BX36">
        <v>2.07247</v>
      </c>
      <c r="BY36">
        <v>0.26</v>
      </c>
      <c r="BZ36">
        <v>1.9378120000000001</v>
      </c>
      <c r="CA36">
        <v>3.5120239999999998</v>
      </c>
      <c r="CB36">
        <v>0.85</v>
      </c>
      <c r="CC36">
        <v>0.88</v>
      </c>
      <c r="CD36">
        <v>0.87</v>
      </c>
      <c r="CE36">
        <v>0.84</v>
      </c>
      <c r="CF36">
        <v>0.16</v>
      </c>
      <c r="CG36">
        <v>3.77</v>
      </c>
      <c r="CH36">
        <v>0.95479999999999998</v>
      </c>
      <c r="CI36">
        <v>5.34</v>
      </c>
      <c r="CJ36">
        <v>1.92</v>
      </c>
      <c r="CK36">
        <v>1.54</v>
      </c>
      <c r="CL36">
        <v>5.3144439999999999</v>
      </c>
      <c r="CM36">
        <v>1.870312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2.0619689999999999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81.608680000000007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76.681799999999996</v>
      </c>
      <c r="G37">
        <v>0</v>
      </c>
      <c r="H37">
        <v>0</v>
      </c>
      <c r="I37">
        <v>92.582999999999998</v>
      </c>
      <c r="J37">
        <v>4.5720000000000001</v>
      </c>
      <c r="K37">
        <v>687.84215500000005</v>
      </c>
      <c r="L37">
        <v>437.60275000000001</v>
      </c>
      <c r="M37">
        <v>92.92</v>
      </c>
      <c r="N37">
        <v>119.15625</v>
      </c>
      <c r="O37">
        <v>124.79062500000001</v>
      </c>
      <c r="P37">
        <v>121.6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44.984769999999997</v>
      </c>
      <c r="X37">
        <v>147.515625</v>
      </c>
      <c r="Y37">
        <v>0</v>
      </c>
      <c r="Z37">
        <v>7.15</v>
      </c>
      <c r="AA37">
        <v>3.7919999999999998</v>
      </c>
      <c r="AB37">
        <v>4.1639999999999997</v>
      </c>
      <c r="AC37">
        <v>0</v>
      </c>
      <c r="AD37">
        <v>28.296900000000001</v>
      </c>
      <c r="AE37">
        <v>34.022399999999998</v>
      </c>
      <c r="AF37">
        <v>18.288</v>
      </c>
      <c r="AG37">
        <v>44.924799999999998</v>
      </c>
      <c r="AH37">
        <v>96.527600000000007</v>
      </c>
      <c r="AI37">
        <v>3.9569999999999999</v>
      </c>
      <c r="AJ37">
        <v>0</v>
      </c>
      <c r="AK37">
        <v>54.966999999999999</v>
      </c>
      <c r="AL37">
        <v>2.5564</v>
      </c>
      <c r="AM37">
        <v>0</v>
      </c>
      <c r="AN37">
        <v>0.66605999999999999</v>
      </c>
      <c r="AO37">
        <v>0</v>
      </c>
      <c r="AP37">
        <v>0.76859999999999995</v>
      </c>
      <c r="AQ37">
        <v>65.207999999999998</v>
      </c>
      <c r="AR37">
        <v>8.8320000000000007</v>
      </c>
      <c r="AS37">
        <v>16.680479999999999</v>
      </c>
      <c r="AT37">
        <v>14.5024</v>
      </c>
      <c r="AU37">
        <v>0</v>
      </c>
      <c r="AV37">
        <v>40.7712</v>
      </c>
      <c r="AW37">
        <v>0</v>
      </c>
      <c r="AX37">
        <v>2.8574999999999999</v>
      </c>
      <c r="AY37">
        <v>0</v>
      </c>
      <c r="AZ37">
        <f t="shared" si="0"/>
        <v>81.067352000000028</v>
      </c>
      <c r="BA37">
        <f t="shared" si="1"/>
        <v>2944.811815</v>
      </c>
      <c r="BD37">
        <v>4.2945000000000002</v>
      </c>
      <c r="BE37">
        <v>0</v>
      </c>
      <c r="BF37">
        <v>2.4346E-2</v>
      </c>
      <c r="BG37">
        <v>0</v>
      </c>
      <c r="BH37">
        <v>0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2.0299999999999998</v>
      </c>
      <c r="BP37">
        <v>2.19</v>
      </c>
      <c r="BQ37">
        <v>3.4642300000000001</v>
      </c>
      <c r="BR37">
        <v>0.49680000000000002</v>
      </c>
      <c r="BS37">
        <v>1.64</v>
      </c>
      <c r="BT37">
        <v>0.78120000000000001</v>
      </c>
      <c r="BU37">
        <v>2.9693719999999999</v>
      </c>
      <c r="BV37">
        <v>1.342031</v>
      </c>
      <c r="BW37">
        <v>6.3</v>
      </c>
      <c r="BX37">
        <v>2.07247</v>
      </c>
      <c r="BY37">
        <v>0.26</v>
      </c>
      <c r="BZ37">
        <v>1.9378120000000001</v>
      </c>
      <c r="CA37">
        <v>3.5120239999999998</v>
      </c>
      <c r="CB37">
        <v>0.85</v>
      </c>
      <c r="CC37">
        <v>0.88</v>
      </c>
      <c r="CD37">
        <v>0.87</v>
      </c>
      <c r="CE37">
        <v>0.84</v>
      </c>
      <c r="CF37">
        <v>0.17</v>
      </c>
      <c r="CG37">
        <v>3.77</v>
      </c>
      <c r="CH37">
        <v>0.77280000000000004</v>
      </c>
      <c r="CI37">
        <v>5.34</v>
      </c>
      <c r="CJ37">
        <v>1.92</v>
      </c>
      <c r="CK37">
        <v>1.64</v>
      </c>
      <c r="CL37">
        <v>5.3144439999999999</v>
      </c>
      <c r="CM37">
        <v>1.870312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2.0619689999999999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81.067352000000028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76.681799999999996</v>
      </c>
      <c r="G38">
        <v>0</v>
      </c>
      <c r="H38">
        <v>0</v>
      </c>
      <c r="I38">
        <v>92.582999999999998</v>
      </c>
      <c r="J38">
        <v>4.5720000000000001</v>
      </c>
      <c r="K38">
        <v>687.84215500000005</v>
      </c>
      <c r="L38">
        <v>437.60275000000001</v>
      </c>
      <c r="M38">
        <v>92.92</v>
      </c>
      <c r="N38">
        <v>119.15625</v>
      </c>
      <c r="O38">
        <v>124.79062500000001</v>
      </c>
      <c r="P38">
        <v>121.6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44.984769999999997</v>
      </c>
      <c r="X38">
        <v>147.515625</v>
      </c>
      <c r="Y38">
        <v>0</v>
      </c>
      <c r="Z38">
        <v>6.5537999999999998</v>
      </c>
      <c r="AA38">
        <v>0</v>
      </c>
      <c r="AB38">
        <v>4.1639999999999997</v>
      </c>
      <c r="AC38">
        <v>0</v>
      </c>
      <c r="AD38">
        <v>18.864599999999999</v>
      </c>
      <c r="AE38">
        <v>34.022399999999998</v>
      </c>
      <c r="AF38">
        <v>9.1440000000000001</v>
      </c>
      <c r="AG38">
        <v>44.924799999999998</v>
      </c>
      <c r="AH38">
        <v>72.395700000000005</v>
      </c>
      <c r="AI38">
        <v>0</v>
      </c>
      <c r="AJ38">
        <v>0</v>
      </c>
      <c r="AK38">
        <v>54.966999999999999</v>
      </c>
      <c r="AL38">
        <v>2.5564</v>
      </c>
      <c r="AM38">
        <v>0</v>
      </c>
      <c r="AN38">
        <v>0.66605999999999999</v>
      </c>
      <c r="AO38">
        <v>0</v>
      </c>
      <c r="AP38">
        <v>0.76859999999999995</v>
      </c>
      <c r="AQ38">
        <v>65.207999999999998</v>
      </c>
      <c r="AR38">
        <v>27.6</v>
      </c>
      <c r="AS38">
        <v>16.680479999999999</v>
      </c>
      <c r="AT38">
        <v>14.5024</v>
      </c>
      <c r="AU38">
        <v>0</v>
      </c>
      <c r="AV38">
        <v>40.7712</v>
      </c>
      <c r="AW38">
        <v>0</v>
      </c>
      <c r="AX38">
        <v>2.8574999999999999</v>
      </c>
      <c r="AY38">
        <v>0</v>
      </c>
      <c r="AZ38">
        <f t="shared" si="0"/>
        <v>80.508752000000015</v>
      </c>
      <c r="BA38">
        <f t="shared" si="1"/>
        <v>2911.9678150000004</v>
      </c>
      <c r="BD38">
        <v>4.2945000000000002</v>
      </c>
      <c r="BE38">
        <v>0</v>
      </c>
      <c r="BF38">
        <v>2.4346E-2</v>
      </c>
      <c r="BG38">
        <v>0</v>
      </c>
      <c r="BH38">
        <v>0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2.0299999999999998</v>
      </c>
      <c r="BP38">
        <v>2.19</v>
      </c>
      <c r="BQ38">
        <v>3.4642300000000001</v>
      </c>
      <c r="BR38">
        <v>0.49680000000000002</v>
      </c>
      <c r="BS38">
        <v>1.64</v>
      </c>
      <c r="BT38">
        <v>0.4158</v>
      </c>
      <c r="BU38">
        <v>2.9693719999999999</v>
      </c>
      <c r="BV38">
        <v>1.342031</v>
      </c>
      <c r="BW38">
        <v>6.3</v>
      </c>
      <c r="BX38">
        <v>2.07247</v>
      </c>
      <c r="BY38">
        <v>0.26</v>
      </c>
      <c r="BZ38">
        <v>1.9378120000000001</v>
      </c>
      <c r="CA38">
        <v>3.5120239999999998</v>
      </c>
      <c r="CB38">
        <v>0.85</v>
      </c>
      <c r="CC38">
        <v>0.88</v>
      </c>
      <c r="CD38">
        <v>0.87</v>
      </c>
      <c r="CE38">
        <v>0.84</v>
      </c>
      <c r="CF38">
        <v>0.17</v>
      </c>
      <c r="CG38">
        <v>3.77</v>
      </c>
      <c r="CH38">
        <v>0.5796</v>
      </c>
      <c r="CI38">
        <v>5.34</v>
      </c>
      <c r="CJ38">
        <v>1.92</v>
      </c>
      <c r="CK38">
        <v>1.64</v>
      </c>
      <c r="CL38">
        <v>5.3144439999999999</v>
      </c>
      <c r="CM38">
        <v>1.870312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2.0619689999999999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80.508752000000015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76.681799999999996</v>
      </c>
      <c r="G39">
        <v>0</v>
      </c>
      <c r="H39">
        <v>0</v>
      </c>
      <c r="I39">
        <v>92.582999999999998</v>
      </c>
      <c r="J39">
        <v>4.5720000000000001</v>
      </c>
      <c r="K39">
        <v>687.84215500000005</v>
      </c>
      <c r="L39">
        <v>437.60275000000001</v>
      </c>
      <c r="M39">
        <v>92.92</v>
      </c>
      <c r="N39">
        <v>119.15625</v>
      </c>
      <c r="O39">
        <v>124.79062500000001</v>
      </c>
      <c r="P39">
        <v>121.6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44.984769999999997</v>
      </c>
      <c r="X39">
        <v>147.515625</v>
      </c>
      <c r="Y39">
        <v>0</v>
      </c>
      <c r="Z39">
        <v>6.49</v>
      </c>
      <c r="AA39">
        <v>0</v>
      </c>
      <c r="AB39">
        <v>4.1639999999999997</v>
      </c>
      <c r="AC39">
        <v>0</v>
      </c>
      <c r="AD39">
        <v>0</v>
      </c>
      <c r="AE39">
        <v>34.022399999999998</v>
      </c>
      <c r="AF39">
        <v>0</v>
      </c>
      <c r="AG39">
        <v>44.924799999999998</v>
      </c>
      <c r="AH39">
        <v>48.263800000000003</v>
      </c>
      <c r="AI39">
        <v>0</v>
      </c>
      <c r="AJ39">
        <v>0</v>
      </c>
      <c r="AK39">
        <v>54.966999999999999</v>
      </c>
      <c r="AL39">
        <v>2.5564</v>
      </c>
      <c r="AM39">
        <v>0</v>
      </c>
      <c r="AN39">
        <v>0.66605999999999999</v>
      </c>
      <c r="AO39">
        <v>0</v>
      </c>
      <c r="AP39">
        <v>0.76859999999999995</v>
      </c>
      <c r="AQ39">
        <v>65.207999999999998</v>
      </c>
      <c r="AR39">
        <v>27.6</v>
      </c>
      <c r="AS39">
        <v>16.680479999999999</v>
      </c>
      <c r="AT39">
        <v>14.5024</v>
      </c>
      <c r="AU39">
        <v>0</v>
      </c>
      <c r="AV39">
        <v>40.7712</v>
      </c>
      <c r="AW39">
        <v>0</v>
      </c>
      <c r="AX39">
        <v>2.8574999999999999</v>
      </c>
      <c r="AY39">
        <v>0</v>
      </c>
      <c r="AZ39">
        <f t="shared" si="0"/>
        <v>80.277481000000023</v>
      </c>
      <c r="BA39">
        <f t="shared" si="1"/>
        <v>2859.5322440000004</v>
      </c>
      <c r="BD39">
        <v>4.2945000000000002</v>
      </c>
      <c r="BE39">
        <v>0</v>
      </c>
      <c r="BF39">
        <v>2.4235E-2</v>
      </c>
      <c r="BG39">
        <v>0</v>
      </c>
      <c r="BH39">
        <v>0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2.0799999999999999E-2</v>
      </c>
      <c r="BO39">
        <v>2.0299999999999998</v>
      </c>
      <c r="BP39">
        <v>2.19</v>
      </c>
      <c r="BQ39">
        <v>3.4642300000000001</v>
      </c>
      <c r="BR39">
        <v>0.49680000000000002</v>
      </c>
      <c r="BS39">
        <v>1.64</v>
      </c>
      <c r="BT39">
        <v>0.378</v>
      </c>
      <c r="BU39">
        <v>2.9693719999999999</v>
      </c>
      <c r="BV39">
        <v>1.342031</v>
      </c>
      <c r="BW39">
        <v>6.3</v>
      </c>
      <c r="BX39">
        <v>2.07247</v>
      </c>
      <c r="BY39">
        <v>0.26</v>
      </c>
      <c r="BZ39">
        <v>1.9378120000000001</v>
      </c>
      <c r="CA39">
        <v>3.5120239999999998</v>
      </c>
      <c r="CB39">
        <v>0.85</v>
      </c>
      <c r="CC39">
        <v>0.88</v>
      </c>
      <c r="CD39">
        <v>0.87</v>
      </c>
      <c r="CE39">
        <v>0.84</v>
      </c>
      <c r="CF39">
        <v>0.17</v>
      </c>
      <c r="CG39">
        <v>3.77</v>
      </c>
      <c r="CH39">
        <v>0.38640000000000002</v>
      </c>
      <c r="CI39">
        <v>5.34</v>
      </c>
      <c r="CJ39">
        <v>1.92</v>
      </c>
      <c r="CK39">
        <v>1.64</v>
      </c>
      <c r="CL39">
        <v>5.3144439999999999</v>
      </c>
      <c r="CM39">
        <v>1.870312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2.0619689999999999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80.277481000000023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76.681799999999996</v>
      </c>
      <c r="G40">
        <v>0</v>
      </c>
      <c r="H40">
        <v>0</v>
      </c>
      <c r="I40">
        <v>92.582999999999998</v>
      </c>
      <c r="J40">
        <v>4.5720000000000001</v>
      </c>
      <c r="K40">
        <v>687.84215500000005</v>
      </c>
      <c r="L40">
        <v>437.60275000000001</v>
      </c>
      <c r="M40">
        <v>92.92</v>
      </c>
      <c r="N40">
        <v>119.15625</v>
      </c>
      <c r="O40">
        <v>124.79062500000001</v>
      </c>
      <c r="P40">
        <v>121.6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44.984769999999997</v>
      </c>
      <c r="X40">
        <v>147.515625</v>
      </c>
      <c r="Y40">
        <v>0</v>
      </c>
      <c r="Z40">
        <v>1.1000000000000001</v>
      </c>
      <c r="AA40">
        <v>0</v>
      </c>
      <c r="AB40">
        <v>4.1639999999999997</v>
      </c>
      <c r="AC40">
        <v>0</v>
      </c>
      <c r="AD40">
        <v>0</v>
      </c>
      <c r="AE40">
        <v>34.022399999999998</v>
      </c>
      <c r="AF40">
        <v>0</v>
      </c>
      <c r="AG40">
        <v>44.924799999999998</v>
      </c>
      <c r="AH40">
        <v>24.131900000000002</v>
      </c>
      <c r="AI40">
        <v>0</v>
      </c>
      <c r="AJ40">
        <v>0</v>
      </c>
      <c r="AK40">
        <v>54.966999999999999</v>
      </c>
      <c r="AL40">
        <v>2.5564</v>
      </c>
      <c r="AM40">
        <v>0</v>
      </c>
      <c r="AN40">
        <v>0.66605999999999999</v>
      </c>
      <c r="AO40">
        <v>0</v>
      </c>
      <c r="AP40">
        <v>0.76859999999999995</v>
      </c>
      <c r="AQ40">
        <v>65.207999999999998</v>
      </c>
      <c r="AR40">
        <v>8.8320000000000007</v>
      </c>
      <c r="AS40">
        <v>16.680479999999999</v>
      </c>
      <c r="AT40">
        <v>14.5024</v>
      </c>
      <c r="AU40">
        <v>0</v>
      </c>
      <c r="AV40">
        <v>40.7712</v>
      </c>
      <c r="AW40">
        <v>0</v>
      </c>
      <c r="AX40">
        <v>2.8574999999999999</v>
      </c>
      <c r="AY40">
        <v>0</v>
      </c>
      <c r="AZ40">
        <f t="shared" si="0"/>
        <v>79.706281000000018</v>
      </c>
      <c r="BA40">
        <f t="shared" si="1"/>
        <v>2810.6711440000004</v>
      </c>
      <c r="BD40">
        <v>4.2945000000000002</v>
      </c>
      <c r="BE40">
        <v>0</v>
      </c>
      <c r="BF40">
        <v>2.4235E-2</v>
      </c>
      <c r="BG40">
        <v>0</v>
      </c>
      <c r="BH40">
        <v>0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2.0799999999999999E-2</v>
      </c>
      <c r="BO40">
        <v>2.0299999999999998</v>
      </c>
      <c r="BP40">
        <v>2.19</v>
      </c>
      <c r="BQ40">
        <v>3.4642300000000001</v>
      </c>
      <c r="BR40">
        <v>0.49680000000000002</v>
      </c>
      <c r="BS40">
        <v>1.64</v>
      </c>
      <c r="BT40">
        <v>0</v>
      </c>
      <c r="BU40">
        <v>2.9693719999999999</v>
      </c>
      <c r="BV40">
        <v>1.342031</v>
      </c>
      <c r="BW40">
        <v>6.3</v>
      </c>
      <c r="BX40">
        <v>2.07247</v>
      </c>
      <c r="BY40">
        <v>0.26</v>
      </c>
      <c r="BZ40">
        <v>1.9378120000000001</v>
      </c>
      <c r="CA40">
        <v>3.5120239999999998</v>
      </c>
      <c r="CB40">
        <v>0.85</v>
      </c>
      <c r="CC40">
        <v>0.88</v>
      </c>
      <c r="CD40">
        <v>0.87</v>
      </c>
      <c r="CE40">
        <v>0.84</v>
      </c>
      <c r="CF40">
        <v>0.17</v>
      </c>
      <c r="CG40">
        <v>3.77</v>
      </c>
      <c r="CH40">
        <v>0.19320000000000001</v>
      </c>
      <c r="CI40">
        <v>5.34</v>
      </c>
      <c r="CJ40">
        <v>1.92</v>
      </c>
      <c r="CK40">
        <v>1.64</v>
      </c>
      <c r="CL40">
        <v>5.3144439999999999</v>
      </c>
      <c r="CM40">
        <v>1.870312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79.706281000000018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76.681799999999996</v>
      </c>
      <c r="G41">
        <v>0</v>
      </c>
      <c r="H41">
        <v>0</v>
      </c>
      <c r="I41">
        <v>92.582999999999998</v>
      </c>
      <c r="J41">
        <v>4.5720000000000001</v>
      </c>
      <c r="K41">
        <v>687.84215500000005</v>
      </c>
      <c r="L41">
        <v>437.60275000000001</v>
      </c>
      <c r="M41">
        <v>92.92</v>
      </c>
      <c r="N41">
        <v>119.15625</v>
      </c>
      <c r="O41">
        <v>124.79062500000001</v>
      </c>
      <c r="P41">
        <v>121.6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44.984769999999997</v>
      </c>
      <c r="X41">
        <v>147.515625</v>
      </c>
      <c r="Y41">
        <v>0</v>
      </c>
      <c r="Z41">
        <v>0</v>
      </c>
      <c r="AA41">
        <v>0</v>
      </c>
      <c r="AB41">
        <v>4.1639999999999997</v>
      </c>
      <c r="AC41">
        <v>0</v>
      </c>
      <c r="AD41">
        <v>0</v>
      </c>
      <c r="AE41">
        <v>34.022399999999998</v>
      </c>
      <c r="AF41">
        <v>0</v>
      </c>
      <c r="AG41">
        <v>44.924799999999998</v>
      </c>
      <c r="AH41">
        <v>0</v>
      </c>
      <c r="AI41">
        <v>0</v>
      </c>
      <c r="AJ41">
        <v>0</v>
      </c>
      <c r="AK41">
        <v>54.966999999999999</v>
      </c>
      <c r="AL41">
        <v>2.5564</v>
      </c>
      <c r="AM41">
        <v>0</v>
      </c>
      <c r="AN41">
        <v>0.66605999999999999</v>
      </c>
      <c r="AO41">
        <v>0</v>
      </c>
      <c r="AP41">
        <v>5.6364000000000001</v>
      </c>
      <c r="AQ41">
        <v>48.905999999999999</v>
      </c>
      <c r="AR41">
        <v>8.8320000000000007</v>
      </c>
      <c r="AS41">
        <v>16.680479999999999</v>
      </c>
      <c r="AT41">
        <v>13.8432</v>
      </c>
      <c r="AU41">
        <v>0</v>
      </c>
      <c r="AV41">
        <v>40.7712</v>
      </c>
      <c r="AW41">
        <v>0</v>
      </c>
      <c r="AX41">
        <v>2.8574999999999999</v>
      </c>
      <c r="AY41">
        <v>0</v>
      </c>
      <c r="AZ41">
        <f t="shared" si="0"/>
        <v>79.210081000000031</v>
      </c>
      <c r="BA41">
        <f t="shared" si="1"/>
        <v>2772.8496440000004</v>
      </c>
      <c r="BD41">
        <v>4.2945000000000002</v>
      </c>
      <c r="BE41">
        <v>0</v>
      </c>
      <c r="BF41">
        <v>2.4235E-2</v>
      </c>
      <c r="BG41">
        <v>0</v>
      </c>
      <c r="BH41">
        <v>0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2.0299999999999998</v>
      </c>
      <c r="BP41">
        <v>2.19</v>
      </c>
      <c r="BQ41">
        <v>3.4642300000000001</v>
      </c>
      <c r="BR41">
        <v>1.38E-2</v>
      </c>
      <c r="BS41">
        <v>1.64</v>
      </c>
      <c r="BT41">
        <v>0</v>
      </c>
      <c r="BU41">
        <v>2.9693719999999999</v>
      </c>
      <c r="BV41">
        <v>1.342031</v>
      </c>
      <c r="BW41">
        <v>6.3</v>
      </c>
      <c r="BX41">
        <v>2.07247</v>
      </c>
      <c r="BY41">
        <v>0.26</v>
      </c>
      <c r="BZ41">
        <v>1.9378120000000001</v>
      </c>
      <c r="CA41">
        <v>3.5120239999999998</v>
      </c>
      <c r="CB41">
        <v>0.85</v>
      </c>
      <c r="CC41">
        <v>0.97</v>
      </c>
      <c r="CD41">
        <v>0.96</v>
      </c>
      <c r="CE41">
        <v>0.84</v>
      </c>
      <c r="CF41">
        <v>0.17</v>
      </c>
      <c r="CG41">
        <v>3.77</v>
      </c>
      <c r="CH41">
        <v>0</v>
      </c>
      <c r="CI41">
        <v>5.34</v>
      </c>
      <c r="CJ41">
        <v>1.92</v>
      </c>
      <c r="CK41">
        <v>1.64</v>
      </c>
      <c r="CL41">
        <v>5.3144439999999999</v>
      </c>
      <c r="CM41">
        <v>1.870312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79.210081000000031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76.681799999999996</v>
      </c>
      <c r="G42">
        <v>0</v>
      </c>
      <c r="H42">
        <v>0</v>
      </c>
      <c r="I42">
        <v>92.582999999999998</v>
      </c>
      <c r="J42">
        <v>4.5720000000000001</v>
      </c>
      <c r="K42">
        <v>687.84215500000005</v>
      </c>
      <c r="L42">
        <v>437.60275000000001</v>
      </c>
      <c r="M42">
        <v>92.92</v>
      </c>
      <c r="N42">
        <v>119.15625</v>
      </c>
      <c r="O42">
        <v>124.79062500000001</v>
      </c>
      <c r="P42">
        <v>121.6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44.984769999999997</v>
      </c>
      <c r="X42">
        <v>147.515625</v>
      </c>
      <c r="Y42">
        <v>0</v>
      </c>
      <c r="Z42">
        <v>0</v>
      </c>
      <c r="AA42">
        <v>0</v>
      </c>
      <c r="AB42">
        <v>4.1639999999999997</v>
      </c>
      <c r="AC42">
        <v>0</v>
      </c>
      <c r="AD42">
        <v>0</v>
      </c>
      <c r="AE42">
        <v>22.858799999999999</v>
      </c>
      <c r="AF42">
        <v>0</v>
      </c>
      <c r="AG42">
        <v>44.924799999999998</v>
      </c>
      <c r="AH42">
        <v>0</v>
      </c>
      <c r="AI42">
        <v>0</v>
      </c>
      <c r="AJ42">
        <v>0</v>
      </c>
      <c r="AK42">
        <v>54.966999999999999</v>
      </c>
      <c r="AL42">
        <v>2.5564</v>
      </c>
      <c r="AM42">
        <v>0</v>
      </c>
      <c r="AN42">
        <v>0.66605999999999999</v>
      </c>
      <c r="AO42">
        <v>0</v>
      </c>
      <c r="AP42">
        <v>5.6364000000000001</v>
      </c>
      <c r="AQ42">
        <v>48.905999999999999</v>
      </c>
      <c r="AR42">
        <v>8.8320000000000007</v>
      </c>
      <c r="AS42">
        <v>16.680479999999999</v>
      </c>
      <c r="AT42">
        <v>13.8432</v>
      </c>
      <c r="AU42">
        <v>0</v>
      </c>
      <c r="AV42">
        <v>40.7712</v>
      </c>
      <c r="AW42">
        <v>0</v>
      </c>
      <c r="AX42">
        <v>2.8574999999999999</v>
      </c>
      <c r="AY42">
        <v>0</v>
      </c>
      <c r="AZ42">
        <f t="shared" si="0"/>
        <v>79.216281000000023</v>
      </c>
      <c r="BA42">
        <f t="shared" si="1"/>
        <v>2761.6922440000003</v>
      </c>
      <c r="BD42">
        <v>4.2945000000000002</v>
      </c>
      <c r="BE42">
        <v>0</v>
      </c>
      <c r="BF42">
        <v>2.4235E-2</v>
      </c>
      <c r="BG42">
        <v>0</v>
      </c>
      <c r="BH42">
        <v>0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2.0799999999999999E-2</v>
      </c>
      <c r="BO42">
        <v>2.0299999999999998</v>
      </c>
      <c r="BP42">
        <v>2.19</v>
      </c>
      <c r="BQ42">
        <v>3.4642300000000001</v>
      </c>
      <c r="BR42">
        <v>0</v>
      </c>
      <c r="BS42">
        <v>1.64</v>
      </c>
      <c r="BT42">
        <v>0</v>
      </c>
      <c r="BU42">
        <v>2.9693719999999999</v>
      </c>
      <c r="BV42">
        <v>1.342031</v>
      </c>
      <c r="BW42">
        <v>6.3</v>
      </c>
      <c r="BX42">
        <v>2.07247</v>
      </c>
      <c r="BY42">
        <v>0.26</v>
      </c>
      <c r="BZ42">
        <v>1.9378120000000001</v>
      </c>
      <c r="CA42">
        <v>3.5120239999999998</v>
      </c>
      <c r="CB42">
        <v>0.85</v>
      </c>
      <c r="CC42">
        <v>0.98</v>
      </c>
      <c r="CD42">
        <v>0.97</v>
      </c>
      <c r="CE42">
        <v>0.84</v>
      </c>
      <c r="CF42">
        <v>0.17</v>
      </c>
      <c r="CG42">
        <v>3.77</v>
      </c>
      <c r="CH42">
        <v>0</v>
      </c>
      <c r="CI42">
        <v>5.34</v>
      </c>
      <c r="CJ42">
        <v>1.92</v>
      </c>
      <c r="CK42">
        <v>1.64</v>
      </c>
      <c r="CL42">
        <v>5.3144439999999999</v>
      </c>
      <c r="CM42">
        <v>1.870312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79.216281000000023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76.681799999999996</v>
      </c>
      <c r="G43">
        <v>0</v>
      </c>
      <c r="H43">
        <v>0</v>
      </c>
      <c r="I43">
        <v>92.582999999999998</v>
      </c>
      <c r="J43">
        <v>4.5720000000000001</v>
      </c>
      <c r="K43">
        <v>687.84215500000005</v>
      </c>
      <c r="L43">
        <v>437.60275000000001</v>
      </c>
      <c r="M43">
        <v>92.92</v>
      </c>
      <c r="N43">
        <v>119.15625</v>
      </c>
      <c r="O43">
        <v>124.79062500000001</v>
      </c>
      <c r="P43">
        <v>121.6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44.984769999999997</v>
      </c>
      <c r="X43">
        <v>147.515625</v>
      </c>
      <c r="Y43">
        <v>0</v>
      </c>
      <c r="Z43">
        <v>0</v>
      </c>
      <c r="AA43">
        <v>0</v>
      </c>
      <c r="AB43">
        <v>13.71344</v>
      </c>
      <c r="AC43">
        <v>0</v>
      </c>
      <c r="AD43">
        <v>0</v>
      </c>
      <c r="AE43">
        <v>17.011199999999999</v>
      </c>
      <c r="AF43">
        <v>0</v>
      </c>
      <c r="AG43">
        <v>44.924799999999998</v>
      </c>
      <c r="AH43">
        <v>0</v>
      </c>
      <c r="AI43">
        <v>0</v>
      </c>
      <c r="AJ43">
        <v>0</v>
      </c>
      <c r="AK43">
        <v>54.966999999999999</v>
      </c>
      <c r="AL43">
        <v>2.5564</v>
      </c>
      <c r="AM43">
        <v>0</v>
      </c>
      <c r="AN43">
        <v>0.66605999999999999</v>
      </c>
      <c r="AO43">
        <v>0</v>
      </c>
      <c r="AP43">
        <v>5.6364000000000001</v>
      </c>
      <c r="AQ43">
        <v>32.603999999999999</v>
      </c>
      <c r="AR43">
        <v>12.144</v>
      </c>
      <c r="AS43">
        <v>10.492559999999999</v>
      </c>
      <c r="AT43">
        <v>13.8432</v>
      </c>
      <c r="AU43">
        <v>0</v>
      </c>
      <c r="AV43">
        <v>40.7712</v>
      </c>
      <c r="AW43">
        <v>0</v>
      </c>
      <c r="AX43">
        <v>2.8574999999999999</v>
      </c>
      <c r="AY43">
        <v>0</v>
      </c>
      <c r="AZ43">
        <f t="shared" si="0"/>
        <v>79.346170000000015</v>
      </c>
      <c r="BA43">
        <f t="shared" si="1"/>
        <v>2746.3460529999998</v>
      </c>
      <c r="BD43">
        <v>4.2945000000000002</v>
      </c>
      <c r="BE43">
        <v>0</v>
      </c>
      <c r="BF43">
        <v>2.4124E-2</v>
      </c>
      <c r="BG43">
        <v>0</v>
      </c>
      <c r="BH43">
        <v>0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2.0299999999999998</v>
      </c>
      <c r="BP43">
        <v>2.19</v>
      </c>
      <c r="BQ43">
        <v>3.4642300000000001</v>
      </c>
      <c r="BR43">
        <v>0</v>
      </c>
      <c r="BS43">
        <v>1.64</v>
      </c>
      <c r="BT43">
        <v>0</v>
      </c>
      <c r="BU43">
        <v>2.9693719999999999</v>
      </c>
      <c r="BV43">
        <v>1.342031</v>
      </c>
      <c r="BW43">
        <v>6.3</v>
      </c>
      <c r="BX43">
        <v>2.07247</v>
      </c>
      <c r="BY43">
        <v>0.26</v>
      </c>
      <c r="BZ43">
        <v>1.9378120000000001</v>
      </c>
      <c r="CA43">
        <v>3.5120239999999998</v>
      </c>
      <c r="CB43">
        <v>0.85</v>
      </c>
      <c r="CC43">
        <v>0.98</v>
      </c>
      <c r="CD43">
        <v>0.97</v>
      </c>
      <c r="CE43">
        <v>0.84</v>
      </c>
      <c r="CF43">
        <v>0.18</v>
      </c>
      <c r="CG43">
        <v>3.77</v>
      </c>
      <c r="CH43">
        <v>0</v>
      </c>
      <c r="CI43">
        <v>5.34</v>
      </c>
      <c r="CJ43">
        <v>1.92</v>
      </c>
      <c r="CK43">
        <v>1.76</v>
      </c>
      <c r="CL43">
        <v>5.3144439999999999</v>
      </c>
      <c r="CM43">
        <v>1.870312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79.346170000000015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76.681799999999996</v>
      </c>
      <c r="G44">
        <v>0</v>
      </c>
      <c r="H44">
        <v>0</v>
      </c>
      <c r="I44">
        <v>92.582999999999998</v>
      </c>
      <c r="J44">
        <v>4.5720000000000001</v>
      </c>
      <c r="K44">
        <v>687.84215500000005</v>
      </c>
      <c r="L44">
        <v>437.60275000000001</v>
      </c>
      <c r="M44">
        <v>92.92</v>
      </c>
      <c r="N44">
        <v>119.15625</v>
      </c>
      <c r="O44">
        <v>124.79062500000001</v>
      </c>
      <c r="P44">
        <v>121.6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44.984769999999997</v>
      </c>
      <c r="X44">
        <v>147.515625</v>
      </c>
      <c r="Y44">
        <v>0</v>
      </c>
      <c r="Z44">
        <v>0</v>
      </c>
      <c r="AA44">
        <v>0</v>
      </c>
      <c r="AB44">
        <v>13.71344</v>
      </c>
      <c r="AC44">
        <v>0</v>
      </c>
      <c r="AD44">
        <v>0</v>
      </c>
      <c r="AE44">
        <v>0</v>
      </c>
      <c r="AF44">
        <v>0</v>
      </c>
      <c r="AG44">
        <v>44.924799999999998</v>
      </c>
      <c r="AH44">
        <v>0</v>
      </c>
      <c r="AI44">
        <v>0</v>
      </c>
      <c r="AJ44">
        <v>0</v>
      </c>
      <c r="AK44">
        <v>54.966999999999999</v>
      </c>
      <c r="AL44">
        <v>2.5564</v>
      </c>
      <c r="AM44">
        <v>0</v>
      </c>
      <c r="AN44">
        <v>0.66605999999999999</v>
      </c>
      <c r="AO44">
        <v>0</v>
      </c>
      <c r="AP44">
        <v>5.6364000000000001</v>
      </c>
      <c r="AQ44">
        <v>32.603999999999999</v>
      </c>
      <c r="AR44">
        <v>27.6</v>
      </c>
      <c r="AS44">
        <v>10.492559999999999</v>
      </c>
      <c r="AT44">
        <v>13.8432</v>
      </c>
      <c r="AU44">
        <v>0</v>
      </c>
      <c r="AV44">
        <v>40.7712</v>
      </c>
      <c r="AW44">
        <v>0</v>
      </c>
      <c r="AX44">
        <v>2.8574999999999999</v>
      </c>
      <c r="AY44">
        <v>0</v>
      </c>
      <c r="AZ44">
        <f t="shared" si="0"/>
        <v>79.446170000000023</v>
      </c>
      <c r="BA44">
        <f t="shared" si="1"/>
        <v>2744.8908530000003</v>
      </c>
      <c r="BD44">
        <v>4.2945000000000002</v>
      </c>
      <c r="BE44">
        <v>0</v>
      </c>
      <c r="BF44">
        <v>2.4124E-2</v>
      </c>
      <c r="BG44">
        <v>0</v>
      </c>
      <c r="BH44">
        <v>0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2.0299999999999998</v>
      </c>
      <c r="BP44">
        <v>2.19</v>
      </c>
      <c r="BQ44">
        <v>3.4642300000000001</v>
      </c>
      <c r="BR44">
        <v>0</v>
      </c>
      <c r="BS44">
        <v>1.64</v>
      </c>
      <c r="BT44">
        <v>0</v>
      </c>
      <c r="BU44">
        <v>2.9693719999999999</v>
      </c>
      <c r="BV44">
        <v>1.342031</v>
      </c>
      <c r="BW44">
        <v>6.3</v>
      </c>
      <c r="BX44">
        <v>2.07247</v>
      </c>
      <c r="BY44">
        <v>0.26</v>
      </c>
      <c r="BZ44">
        <v>1.9378120000000001</v>
      </c>
      <c r="CA44">
        <v>3.5120239999999998</v>
      </c>
      <c r="CB44">
        <v>0.85</v>
      </c>
      <c r="CC44">
        <v>1.02</v>
      </c>
      <c r="CD44">
        <v>1</v>
      </c>
      <c r="CE44">
        <v>0.84</v>
      </c>
      <c r="CF44">
        <v>0.18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1.870312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79.446170000000023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76.681799999999996</v>
      </c>
      <c r="G45">
        <v>0</v>
      </c>
      <c r="H45">
        <v>0</v>
      </c>
      <c r="I45">
        <v>92.582999999999998</v>
      </c>
      <c r="J45">
        <v>4.5720000000000001</v>
      </c>
      <c r="K45">
        <v>664.73411399999998</v>
      </c>
      <c r="L45">
        <v>437.60275000000001</v>
      </c>
      <c r="M45">
        <v>92.92</v>
      </c>
      <c r="N45">
        <v>119.15625</v>
      </c>
      <c r="O45">
        <v>124.79062500000001</v>
      </c>
      <c r="P45">
        <v>121.6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44.984769999999997</v>
      </c>
      <c r="X45">
        <v>147.515625</v>
      </c>
      <c r="Y45">
        <v>0</v>
      </c>
      <c r="Z45">
        <v>0</v>
      </c>
      <c r="AA45">
        <v>0</v>
      </c>
      <c r="AB45">
        <v>13.71344</v>
      </c>
      <c r="AC45">
        <v>0</v>
      </c>
      <c r="AD45">
        <v>0</v>
      </c>
      <c r="AE45">
        <v>0</v>
      </c>
      <c r="AF45">
        <v>0</v>
      </c>
      <c r="AG45">
        <v>44.924799999999998</v>
      </c>
      <c r="AH45">
        <v>0</v>
      </c>
      <c r="AI45">
        <v>0</v>
      </c>
      <c r="AJ45">
        <v>0</v>
      </c>
      <c r="AK45">
        <v>54.966999999999999</v>
      </c>
      <c r="AL45">
        <v>2.5564</v>
      </c>
      <c r="AM45">
        <v>0</v>
      </c>
      <c r="AN45">
        <v>0.66605999999999999</v>
      </c>
      <c r="AO45">
        <v>0</v>
      </c>
      <c r="AP45">
        <v>0.76859999999999995</v>
      </c>
      <c r="AQ45">
        <v>15.84</v>
      </c>
      <c r="AR45">
        <v>28.704000000000001</v>
      </c>
      <c r="AS45">
        <v>10.492559999999999</v>
      </c>
      <c r="AT45">
        <v>13.8432</v>
      </c>
      <c r="AU45">
        <v>0</v>
      </c>
      <c r="AV45">
        <v>40.7712</v>
      </c>
      <c r="AW45">
        <v>0</v>
      </c>
      <c r="AX45">
        <v>2.8574999999999999</v>
      </c>
      <c r="AY45">
        <v>0</v>
      </c>
      <c r="AZ45">
        <f t="shared" si="0"/>
        <v>79.446170000000023</v>
      </c>
      <c r="BA45">
        <f t="shared" si="1"/>
        <v>2701.2550120000005</v>
      </c>
      <c r="BD45">
        <v>4.2945000000000002</v>
      </c>
      <c r="BE45">
        <v>0</v>
      </c>
      <c r="BF45">
        <v>2.4124E-2</v>
      </c>
      <c r="BG45">
        <v>0</v>
      </c>
      <c r="BH45">
        <v>0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2.0299999999999998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6.3</v>
      </c>
      <c r="BX45">
        <v>2.07247</v>
      </c>
      <c r="BY45">
        <v>0.26</v>
      </c>
      <c r="BZ45">
        <v>1.9378120000000001</v>
      </c>
      <c r="CA45">
        <v>3.5120239999999998</v>
      </c>
      <c r="CB45">
        <v>0.85</v>
      </c>
      <c r="CC45">
        <v>1.02</v>
      </c>
      <c r="CD45">
        <v>1</v>
      </c>
      <c r="CE45">
        <v>0.84</v>
      </c>
      <c r="CF45">
        <v>0.18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1.870312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79.446170000000023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76.681799999999996</v>
      </c>
      <c r="G46">
        <v>0</v>
      </c>
      <c r="H46">
        <v>0</v>
      </c>
      <c r="I46">
        <v>92.582999999999998</v>
      </c>
      <c r="J46">
        <v>4.5720000000000001</v>
      </c>
      <c r="K46">
        <v>607.24327400000004</v>
      </c>
      <c r="L46">
        <v>437.60275000000001</v>
      </c>
      <c r="M46">
        <v>92.92</v>
      </c>
      <c r="N46">
        <v>119.15625</v>
      </c>
      <c r="O46">
        <v>124.79062500000001</v>
      </c>
      <c r="P46">
        <v>121.6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44.984769999999997</v>
      </c>
      <c r="X46">
        <v>147.515625</v>
      </c>
      <c r="Y46">
        <v>0</v>
      </c>
      <c r="Z46">
        <v>0</v>
      </c>
      <c r="AA46">
        <v>0</v>
      </c>
      <c r="AB46">
        <v>13.71344</v>
      </c>
      <c r="AC46">
        <v>0</v>
      </c>
      <c r="AD46">
        <v>0</v>
      </c>
      <c r="AE46">
        <v>0</v>
      </c>
      <c r="AF46">
        <v>0</v>
      </c>
      <c r="AG46">
        <v>44.924799999999998</v>
      </c>
      <c r="AH46">
        <v>0</v>
      </c>
      <c r="AI46">
        <v>0</v>
      </c>
      <c r="AJ46">
        <v>0</v>
      </c>
      <c r="AK46">
        <v>54.966999999999999</v>
      </c>
      <c r="AL46">
        <v>2.5564</v>
      </c>
      <c r="AM46">
        <v>0</v>
      </c>
      <c r="AN46">
        <v>0.66605999999999999</v>
      </c>
      <c r="AO46">
        <v>0</v>
      </c>
      <c r="AP46">
        <v>0.76859999999999995</v>
      </c>
      <c r="AQ46">
        <v>0</v>
      </c>
      <c r="AR46">
        <v>8.8320000000000007</v>
      </c>
      <c r="AS46">
        <v>10.492559999999999</v>
      </c>
      <c r="AT46">
        <v>13.8432</v>
      </c>
      <c r="AU46">
        <v>0</v>
      </c>
      <c r="AV46">
        <v>40.7712</v>
      </c>
      <c r="AW46">
        <v>0</v>
      </c>
      <c r="AX46">
        <v>2.8574999999999999</v>
      </c>
      <c r="AY46">
        <v>0</v>
      </c>
      <c r="AZ46">
        <f t="shared" si="0"/>
        <v>79.446170000000023</v>
      </c>
      <c r="BA46">
        <f t="shared" si="1"/>
        <v>2608.0521720000002</v>
      </c>
      <c r="BD46">
        <v>4.2945000000000002</v>
      </c>
      <c r="BE46">
        <v>0</v>
      </c>
      <c r="BF46">
        <v>2.4124E-2</v>
      </c>
      <c r="BG46">
        <v>0</v>
      </c>
      <c r="BH46">
        <v>0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2.0299999999999998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6.3</v>
      </c>
      <c r="BX46">
        <v>2.07247</v>
      </c>
      <c r="BY46">
        <v>0.26</v>
      </c>
      <c r="BZ46">
        <v>1.9378120000000001</v>
      </c>
      <c r="CA46">
        <v>3.5120239999999998</v>
      </c>
      <c r="CB46">
        <v>0.85</v>
      </c>
      <c r="CC46">
        <v>1.02</v>
      </c>
      <c r="CD46">
        <v>1</v>
      </c>
      <c r="CE46">
        <v>0.84</v>
      </c>
      <c r="CF46">
        <v>0.18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1.870312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79.446170000000023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92.582999999999998</v>
      </c>
      <c r="J47">
        <v>4.5720000000000001</v>
      </c>
      <c r="K47">
        <v>549.75243399999999</v>
      </c>
      <c r="L47">
        <v>437.60275000000001</v>
      </c>
      <c r="M47">
        <v>92.92</v>
      </c>
      <c r="N47">
        <v>119.15625</v>
      </c>
      <c r="O47">
        <v>124.79062500000001</v>
      </c>
      <c r="P47">
        <v>121.6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44.984769999999997</v>
      </c>
      <c r="X47">
        <v>147.515625</v>
      </c>
      <c r="Y47">
        <v>0</v>
      </c>
      <c r="Z47">
        <v>0</v>
      </c>
      <c r="AA47">
        <v>0</v>
      </c>
      <c r="AB47">
        <v>13.71344</v>
      </c>
      <c r="AC47">
        <v>0</v>
      </c>
      <c r="AD47">
        <v>0</v>
      </c>
      <c r="AE47">
        <v>0</v>
      </c>
      <c r="AF47">
        <v>0</v>
      </c>
      <c r="AG47">
        <v>44.924799999999998</v>
      </c>
      <c r="AH47">
        <v>0</v>
      </c>
      <c r="AI47">
        <v>0</v>
      </c>
      <c r="AJ47">
        <v>0</v>
      </c>
      <c r="AK47">
        <v>54.966999999999999</v>
      </c>
      <c r="AL47">
        <v>2.5564</v>
      </c>
      <c r="AM47">
        <v>0</v>
      </c>
      <c r="AN47">
        <v>0.66605999999999999</v>
      </c>
      <c r="AO47">
        <v>0</v>
      </c>
      <c r="AP47">
        <v>0.76859999999999995</v>
      </c>
      <c r="AQ47">
        <v>0</v>
      </c>
      <c r="AR47">
        <v>6.6239999999999997</v>
      </c>
      <c r="AS47">
        <v>10.492559999999999</v>
      </c>
      <c r="AT47">
        <v>13.8432</v>
      </c>
      <c r="AU47">
        <v>0</v>
      </c>
      <c r="AV47">
        <v>46.251199999999997</v>
      </c>
      <c r="AW47">
        <v>0</v>
      </c>
      <c r="AX47">
        <v>2.8574999999999999</v>
      </c>
      <c r="AY47">
        <v>0</v>
      </c>
      <c r="AZ47">
        <f t="shared" si="0"/>
        <v>79.426096000000015</v>
      </c>
      <c r="BA47">
        <f t="shared" si="1"/>
        <v>2548.3332580000001</v>
      </c>
      <c r="BD47">
        <v>4.2945000000000002</v>
      </c>
      <c r="BE47">
        <v>0</v>
      </c>
      <c r="BF47">
        <v>2.4049999999999998E-2</v>
      </c>
      <c r="BG47">
        <v>0</v>
      </c>
      <c r="BH47">
        <v>0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2.0299999999999998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6.3</v>
      </c>
      <c r="BX47">
        <v>2.07247</v>
      </c>
      <c r="BY47">
        <v>0.26</v>
      </c>
      <c r="BZ47">
        <v>1.9378120000000001</v>
      </c>
      <c r="CA47">
        <v>3.5120239999999998</v>
      </c>
      <c r="CB47">
        <v>0.85</v>
      </c>
      <c r="CC47">
        <v>1.02</v>
      </c>
      <c r="CD47">
        <v>1</v>
      </c>
      <c r="CE47">
        <v>0.84</v>
      </c>
      <c r="CF47">
        <v>0.16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1.870312</v>
      </c>
      <c r="CN47">
        <v>3.5429620000000002</v>
      </c>
      <c r="CO47">
        <v>3</v>
      </c>
      <c r="CP47">
        <v>0.99528000000000005</v>
      </c>
      <c r="CQ47">
        <v>2.79379</v>
      </c>
      <c r="CR47">
        <v>2.34</v>
      </c>
      <c r="CS47">
        <v>2.0619689999999999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79.426096000000015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92.582999999999998</v>
      </c>
      <c r="J48">
        <v>4.5720000000000001</v>
      </c>
      <c r="K48">
        <v>515.87603100000001</v>
      </c>
      <c r="L48">
        <v>437.60275000000001</v>
      </c>
      <c r="M48">
        <v>92.92</v>
      </c>
      <c r="N48">
        <v>119.15625</v>
      </c>
      <c r="O48">
        <v>124.79062500000001</v>
      </c>
      <c r="P48">
        <v>121.6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44.984769999999997</v>
      </c>
      <c r="X48">
        <v>147.515625</v>
      </c>
      <c r="Y48">
        <v>0</v>
      </c>
      <c r="Z48">
        <v>0</v>
      </c>
      <c r="AA48">
        <v>0</v>
      </c>
      <c r="AB48">
        <v>13.71344</v>
      </c>
      <c r="AC48">
        <v>0</v>
      </c>
      <c r="AD48">
        <v>0</v>
      </c>
      <c r="AE48">
        <v>0</v>
      </c>
      <c r="AF48">
        <v>0</v>
      </c>
      <c r="AG48">
        <v>44.924799999999998</v>
      </c>
      <c r="AH48">
        <v>0</v>
      </c>
      <c r="AI48">
        <v>0</v>
      </c>
      <c r="AJ48">
        <v>0</v>
      </c>
      <c r="AK48">
        <v>54.966999999999999</v>
      </c>
      <c r="AL48">
        <v>2.5564</v>
      </c>
      <c r="AM48">
        <v>0</v>
      </c>
      <c r="AN48">
        <v>0.66605999999999999</v>
      </c>
      <c r="AO48">
        <v>0</v>
      </c>
      <c r="AP48">
        <v>0.76859999999999995</v>
      </c>
      <c r="AQ48">
        <v>0</v>
      </c>
      <c r="AR48">
        <v>6.6239999999999997</v>
      </c>
      <c r="AS48">
        <v>10.492559999999999</v>
      </c>
      <c r="AT48">
        <v>13.8432</v>
      </c>
      <c r="AU48">
        <v>0</v>
      </c>
      <c r="AV48">
        <v>46.251199999999997</v>
      </c>
      <c r="AW48">
        <v>0</v>
      </c>
      <c r="AX48">
        <v>2.8574999999999999</v>
      </c>
      <c r="AY48">
        <v>0</v>
      </c>
      <c r="AZ48">
        <f t="shared" si="0"/>
        <v>79.426096000000015</v>
      </c>
      <c r="BA48">
        <f t="shared" si="1"/>
        <v>2514.4568549999999</v>
      </c>
      <c r="BD48">
        <v>4.2945000000000002</v>
      </c>
      <c r="BE48">
        <v>0</v>
      </c>
      <c r="BF48">
        <v>2.4049999999999998E-2</v>
      </c>
      <c r="BG48">
        <v>0</v>
      </c>
      <c r="BH48">
        <v>0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2.0299999999999998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6.3</v>
      </c>
      <c r="BX48">
        <v>2.07247</v>
      </c>
      <c r="BY48">
        <v>0.26</v>
      </c>
      <c r="BZ48">
        <v>1.9378120000000001</v>
      </c>
      <c r="CA48">
        <v>3.5120239999999998</v>
      </c>
      <c r="CB48">
        <v>0.85</v>
      </c>
      <c r="CC48">
        <v>1.02</v>
      </c>
      <c r="CD48">
        <v>1</v>
      </c>
      <c r="CE48">
        <v>0.84</v>
      </c>
      <c r="CF48">
        <v>0.16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1.870312</v>
      </c>
      <c r="CN48">
        <v>3.5429620000000002</v>
      </c>
      <c r="CO48">
        <v>3</v>
      </c>
      <c r="CP48">
        <v>0.99528000000000005</v>
      </c>
      <c r="CQ48">
        <v>2.79379</v>
      </c>
      <c r="CR48">
        <v>2.34</v>
      </c>
      <c r="CS48">
        <v>2.0619689999999999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79.426096000000015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92.582999999999998</v>
      </c>
      <c r="J49">
        <v>4.5720000000000001</v>
      </c>
      <c r="K49">
        <v>515.87603100000001</v>
      </c>
      <c r="L49">
        <v>437.60275000000001</v>
      </c>
      <c r="M49">
        <v>92.92</v>
      </c>
      <c r="N49">
        <v>119.15625</v>
      </c>
      <c r="O49">
        <v>124.79062500000001</v>
      </c>
      <c r="P49">
        <v>121.6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44.984769999999997</v>
      </c>
      <c r="X49">
        <v>147.515625</v>
      </c>
      <c r="Y49">
        <v>0</v>
      </c>
      <c r="Z49">
        <v>0</v>
      </c>
      <c r="AA49">
        <v>0</v>
      </c>
      <c r="AB49">
        <v>13.71344</v>
      </c>
      <c r="AC49">
        <v>0</v>
      </c>
      <c r="AD49">
        <v>0</v>
      </c>
      <c r="AE49">
        <v>0</v>
      </c>
      <c r="AF49">
        <v>0</v>
      </c>
      <c r="AG49">
        <v>44.924799999999998</v>
      </c>
      <c r="AH49">
        <v>0</v>
      </c>
      <c r="AI49">
        <v>0</v>
      </c>
      <c r="AJ49">
        <v>0</v>
      </c>
      <c r="AK49">
        <v>54.966999999999999</v>
      </c>
      <c r="AL49">
        <v>2.5564</v>
      </c>
      <c r="AM49">
        <v>0</v>
      </c>
      <c r="AN49">
        <v>0.66605999999999999</v>
      </c>
      <c r="AO49">
        <v>0</v>
      </c>
      <c r="AP49">
        <v>0.76859999999999995</v>
      </c>
      <c r="AQ49">
        <v>0</v>
      </c>
      <c r="AR49">
        <v>6.6239999999999997</v>
      </c>
      <c r="AS49">
        <v>10.492559999999999</v>
      </c>
      <c r="AT49">
        <v>13.8432</v>
      </c>
      <c r="AU49">
        <v>0</v>
      </c>
      <c r="AV49">
        <v>46.251199999999997</v>
      </c>
      <c r="AW49">
        <v>0</v>
      </c>
      <c r="AX49">
        <v>2.8574999999999999</v>
      </c>
      <c r="AY49">
        <v>0</v>
      </c>
      <c r="AZ49">
        <f t="shared" si="0"/>
        <v>79.422646999999998</v>
      </c>
      <c r="BA49">
        <f t="shared" si="1"/>
        <v>2514.4534059999996</v>
      </c>
      <c r="BD49">
        <v>4.2945000000000002</v>
      </c>
      <c r="BE49">
        <v>0</v>
      </c>
      <c r="BF49">
        <v>2.4049999999999998E-2</v>
      </c>
      <c r="BG49">
        <v>0</v>
      </c>
      <c r="BH49">
        <v>0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2.0299999999999998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6.3</v>
      </c>
      <c r="BX49">
        <v>2.07247</v>
      </c>
      <c r="BY49">
        <v>0.26</v>
      </c>
      <c r="BZ49">
        <v>1.9378120000000001</v>
      </c>
      <c r="CA49">
        <v>3.5120239999999998</v>
      </c>
      <c r="CB49">
        <v>0.85</v>
      </c>
      <c r="CC49">
        <v>1.02</v>
      </c>
      <c r="CD49">
        <v>1</v>
      </c>
      <c r="CE49">
        <v>0.87</v>
      </c>
      <c r="CF49">
        <v>0.16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1.870312</v>
      </c>
      <c r="CN49">
        <v>3.5429620000000002</v>
      </c>
      <c r="CO49">
        <v>3</v>
      </c>
      <c r="CP49">
        <v>0.99528000000000005</v>
      </c>
      <c r="CQ49">
        <v>2.79379</v>
      </c>
      <c r="CR49">
        <v>2.34</v>
      </c>
      <c r="CS49">
        <v>2.0285199999999999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79.422646999999998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92.582999999999998</v>
      </c>
      <c r="J50">
        <v>4.5720000000000001</v>
      </c>
      <c r="K50">
        <v>515.87603100000001</v>
      </c>
      <c r="L50">
        <v>437.60275000000001</v>
      </c>
      <c r="M50">
        <v>92.92</v>
      </c>
      <c r="N50">
        <v>119.15625</v>
      </c>
      <c r="O50">
        <v>124.79062500000001</v>
      </c>
      <c r="P50">
        <v>121.6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44.984769999999997</v>
      </c>
      <c r="X50">
        <v>147.515625</v>
      </c>
      <c r="Y50">
        <v>0</v>
      </c>
      <c r="Z50">
        <v>0</v>
      </c>
      <c r="AA50">
        <v>0</v>
      </c>
      <c r="AB50">
        <v>13.71344</v>
      </c>
      <c r="AC50">
        <v>0</v>
      </c>
      <c r="AD50">
        <v>0</v>
      </c>
      <c r="AE50">
        <v>0</v>
      </c>
      <c r="AF50">
        <v>0</v>
      </c>
      <c r="AG50">
        <v>44.924799999999998</v>
      </c>
      <c r="AH50">
        <v>0</v>
      </c>
      <c r="AI50">
        <v>0</v>
      </c>
      <c r="AJ50">
        <v>0</v>
      </c>
      <c r="AK50">
        <v>54.966999999999999</v>
      </c>
      <c r="AL50">
        <v>2.5564</v>
      </c>
      <c r="AM50">
        <v>0</v>
      </c>
      <c r="AN50">
        <v>0.66605999999999999</v>
      </c>
      <c r="AO50">
        <v>0</v>
      </c>
      <c r="AP50">
        <v>0.76859999999999995</v>
      </c>
      <c r="AQ50">
        <v>0</v>
      </c>
      <c r="AR50">
        <v>6.6239999999999997</v>
      </c>
      <c r="AS50">
        <v>10.492559999999999</v>
      </c>
      <c r="AT50">
        <v>13.8432</v>
      </c>
      <c r="AU50">
        <v>0</v>
      </c>
      <c r="AV50">
        <v>46.251199999999997</v>
      </c>
      <c r="AW50">
        <v>0</v>
      </c>
      <c r="AX50">
        <v>2.8574999999999999</v>
      </c>
      <c r="AY50">
        <v>0</v>
      </c>
      <c r="AZ50">
        <f t="shared" si="0"/>
        <v>79.422646999999998</v>
      </c>
      <c r="BA50">
        <f t="shared" si="1"/>
        <v>2514.4534059999996</v>
      </c>
      <c r="BD50">
        <v>4.2945000000000002</v>
      </c>
      <c r="BE50">
        <v>0</v>
      </c>
      <c r="BF50">
        <v>2.4049999999999998E-2</v>
      </c>
      <c r="BG50">
        <v>0</v>
      </c>
      <c r="BH50">
        <v>0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2.0299999999999998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6.3</v>
      </c>
      <c r="BX50">
        <v>2.07247</v>
      </c>
      <c r="BY50">
        <v>0.26</v>
      </c>
      <c r="BZ50">
        <v>1.9378120000000001</v>
      </c>
      <c r="CA50">
        <v>3.5120239999999998</v>
      </c>
      <c r="CB50">
        <v>0.85</v>
      </c>
      <c r="CC50">
        <v>1.02</v>
      </c>
      <c r="CD50">
        <v>1</v>
      </c>
      <c r="CE50">
        <v>0.87</v>
      </c>
      <c r="CF50">
        <v>0.16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1.870312</v>
      </c>
      <c r="CN50">
        <v>3.5429620000000002</v>
      </c>
      <c r="CO50">
        <v>3</v>
      </c>
      <c r="CP50">
        <v>0.99528000000000005</v>
      </c>
      <c r="CQ50">
        <v>2.79379</v>
      </c>
      <c r="CR50">
        <v>2.34</v>
      </c>
      <c r="CS50">
        <v>2.0285199999999999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79.422646999999998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99.441000000000003</v>
      </c>
      <c r="J51">
        <v>1.143</v>
      </c>
      <c r="K51">
        <v>515.87603100000001</v>
      </c>
      <c r="L51">
        <v>437.60275000000001</v>
      </c>
      <c r="M51">
        <v>92.92</v>
      </c>
      <c r="N51">
        <v>119.15625</v>
      </c>
      <c r="O51">
        <v>124.79062500000001</v>
      </c>
      <c r="P51">
        <v>121.6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44.984769999999997</v>
      </c>
      <c r="X51">
        <v>147.515625</v>
      </c>
      <c r="Y51">
        <v>0</v>
      </c>
      <c r="Z51">
        <v>0</v>
      </c>
      <c r="AA51">
        <v>0</v>
      </c>
      <c r="AB51">
        <v>13.71344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54.966999999999999</v>
      </c>
      <c r="AL51">
        <v>2.5564</v>
      </c>
      <c r="AM51">
        <v>0</v>
      </c>
      <c r="AN51">
        <v>0.66605999999999999</v>
      </c>
      <c r="AO51">
        <v>0</v>
      </c>
      <c r="AP51">
        <v>0.76859999999999995</v>
      </c>
      <c r="AQ51">
        <v>0</v>
      </c>
      <c r="AR51">
        <v>11.04</v>
      </c>
      <c r="AS51">
        <v>9.6854399999999998</v>
      </c>
      <c r="AT51">
        <v>14.172800000000001</v>
      </c>
      <c r="AU51">
        <v>0</v>
      </c>
      <c r="AV51">
        <v>46.251199999999997</v>
      </c>
      <c r="AW51">
        <v>0</v>
      </c>
      <c r="AX51">
        <v>1.143</v>
      </c>
      <c r="AY51">
        <v>0</v>
      </c>
      <c r="AZ51">
        <f t="shared" si="0"/>
        <v>79.422646999999998</v>
      </c>
      <c r="BA51">
        <f t="shared" si="1"/>
        <v>2529.2503859999997</v>
      </c>
      <c r="BD51">
        <v>4.2945000000000002</v>
      </c>
      <c r="BE51">
        <v>0</v>
      </c>
      <c r="BF51">
        <v>2.4049999999999998E-2</v>
      </c>
      <c r="BG51">
        <v>0</v>
      </c>
      <c r="BH51">
        <v>0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2.0299999999999998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6.3</v>
      </c>
      <c r="BX51">
        <v>2.07247</v>
      </c>
      <c r="BY51">
        <v>0.26</v>
      </c>
      <c r="BZ51">
        <v>1.9378120000000001</v>
      </c>
      <c r="CA51">
        <v>3.5120239999999998</v>
      </c>
      <c r="CB51">
        <v>0.85</v>
      </c>
      <c r="CC51">
        <v>1.02</v>
      </c>
      <c r="CD51">
        <v>1</v>
      </c>
      <c r="CE51">
        <v>0.87</v>
      </c>
      <c r="CF51">
        <v>0.16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1.870312</v>
      </c>
      <c r="CN51">
        <v>3.5429620000000002</v>
      </c>
      <c r="CO51">
        <v>3</v>
      </c>
      <c r="CP51">
        <v>0.99528000000000005</v>
      </c>
      <c r="CQ51">
        <v>2.79379</v>
      </c>
      <c r="CR51">
        <v>2.34</v>
      </c>
      <c r="CS51">
        <v>2.0285199999999999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79.422646999999998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99.441000000000003</v>
      </c>
      <c r="J52">
        <v>1.143</v>
      </c>
      <c r="K52">
        <v>515.87603100000001</v>
      </c>
      <c r="L52">
        <v>437.60275000000001</v>
      </c>
      <c r="M52">
        <v>92.92</v>
      </c>
      <c r="N52">
        <v>119.15625</v>
      </c>
      <c r="O52">
        <v>124.79062500000001</v>
      </c>
      <c r="P52">
        <v>121.6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44.984769999999997</v>
      </c>
      <c r="X52">
        <v>147.515625</v>
      </c>
      <c r="Y52">
        <v>0</v>
      </c>
      <c r="Z52">
        <v>0</v>
      </c>
      <c r="AA52">
        <v>0</v>
      </c>
      <c r="AB52">
        <v>13.71344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54.966999999999999</v>
      </c>
      <c r="AL52">
        <v>2.5564</v>
      </c>
      <c r="AM52">
        <v>0</v>
      </c>
      <c r="AN52">
        <v>0.66605999999999999</v>
      </c>
      <c r="AO52">
        <v>0</v>
      </c>
      <c r="AP52">
        <v>0.76859999999999995</v>
      </c>
      <c r="AQ52">
        <v>0</v>
      </c>
      <c r="AR52">
        <v>28.152000000000001</v>
      </c>
      <c r="AS52">
        <v>9.6854399999999998</v>
      </c>
      <c r="AT52">
        <v>14.172800000000001</v>
      </c>
      <c r="AU52">
        <v>0</v>
      </c>
      <c r="AV52">
        <v>46.251199999999997</v>
      </c>
      <c r="AW52">
        <v>0</v>
      </c>
      <c r="AX52">
        <v>1.143</v>
      </c>
      <c r="AY52">
        <v>0</v>
      </c>
      <c r="AZ52">
        <f t="shared" si="0"/>
        <v>79.422646999999998</v>
      </c>
      <c r="BA52">
        <f t="shared" si="1"/>
        <v>2546.3623859999998</v>
      </c>
      <c r="BD52">
        <v>4.2945000000000002</v>
      </c>
      <c r="BE52">
        <v>0</v>
      </c>
      <c r="BF52">
        <v>2.4049999999999998E-2</v>
      </c>
      <c r="BG52">
        <v>0</v>
      </c>
      <c r="BH52">
        <v>0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2.0299999999999998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6.3</v>
      </c>
      <c r="BX52">
        <v>2.07247</v>
      </c>
      <c r="BY52">
        <v>0.26</v>
      </c>
      <c r="BZ52">
        <v>1.9378120000000001</v>
      </c>
      <c r="CA52">
        <v>3.5120239999999998</v>
      </c>
      <c r="CB52">
        <v>0.85</v>
      </c>
      <c r="CC52">
        <v>1.02</v>
      </c>
      <c r="CD52">
        <v>1</v>
      </c>
      <c r="CE52">
        <v>0.87</v>
      </c>
      <c r="CF52">
        <v>0.16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1.870312</v>
      </c>
      <c r="CN52">
        <v>3.5429620000000002</v>
      </c>
      <c r="CO52">
        <v>3</v>
      </c>
      <c r="CP52">
        <v>0.99528000000000005</v>
      </c>
      <c r="CQ52">
        <v>2.79379</v>
      </c>
      <c r="CR52">
        <v>2.34</v>
      </c>
      <c r="CS52">
        <v>2.0285199999999999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79.422646999999998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99.441000000000003</v>
      </c>
      <c r="J53">
        <v>1.143</v>
      </c>
      <c r="K53">
        <v>515.87603100000001</v>
      </c>
      <c r="L53">
        <v>437.60275000000001</v>
      </c>
      <c r="M53">
        <v>92.92</v>
      </c>
      <c r="N53">
        <v>119.15625</v>
      </c>
      <c r="O53">
        <v>124.79062500000001</v>
      </c>
      <c r="P53">
        <v>123.12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44.984769999999997</v>
      </c>
      <c r="X53">
        <v>147.515625</v>
      </c>
      <c r="Y53">
        <v>0</v>
      </c>
      <c r="Z53">
        <v>0</v>
      </c>
      <c r="AA53">
        <v>0</v>
      </c>
      <c r="AB53">
        <v>13.71344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54.966999999999999</v>
      </c>
      <c r="AL53">
        <v>2.5564</v>
      </c>
      <c r="AM53">
        <v>0</v>
      </c>
      <c r="AN53">
        <v>0.66605999999999999</v>
      </c>
      <c r="AO53">
        <v>0</v>
      </c>
      <c r="AP53">
        <v>0.76859999999999995</v>
      </c>
      <c r="AQ53">
        <v>0</v>
      </c>
      <c r="AR53">
        <v>28.152000000000001</v>
      </c>
      <c r="AS53">
        <v>10.492559999999999</v>
      </c>
      <c r="AT53">
        <v>14.172800000000001</v>
      </c>
      <c r="AU53">
        <v>0</v>
      </c>
      <c r="AV53">
        <v>46.251199999999997</v>
      </c>
      <c r="AW53">
        <v>0</v>
      </c>
      <c r="AX53">
        <v>1.143</v>
      </c>
      <c r="AY53">
        <v>0</v>
      </c>
      <c r="AZ53">
        <f t="shared" si="0"/>
        <v>79.422646999999998</v>
      </c>
      <c r="BA53">
        <f t="shared" si="1"/>
        <v>2548.6895059999997</v>
      </c>
      <c r="BD53">
        <v>4.2945000000000002</v>
      </c>
      <c r="BE53">
        <v>0</v>
      </c>
      <c r="BF53">
        <v>2.4049999999999998E-2</v>
      </c>
      <c r="BG53">
        <v>0</v>
      </c>
      <c r="BH53">
        <v>0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2.0299999999999998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6.3</v>
      </c>
      <c r="BX53">
        <v>2.07247</v>
      </c>
      <c r="BY53">
        <v>0.26</v>
      </c>
      <c r="BZ53">
        <v>1.9378120000000001</v>
      </c>
      <c r="CA53">
        <v>3.5120239999999998</v>
      </c>
      <c r="CB53">
        <v>0.85</v>
      </c>
      <c r="CC53">
        <v>1.02</v>
      </c>
      <c r="CD53">
        <v>1</v>
      </c>
      <c r="CE53">
        <v>0.87</v>
      </c>
      <c r="CF53">
        <v>0.16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1.870312</v>
      </c>
      <c r="CN53">
        <v>3.5429620000000002</v>
      </c>
      <c r="CO53">
        <v>3</v>
      </c>
      <c r="CP53">
        <v>0.99528000000000005</v>
      </c>
      <c r="CQ53">
        <v>2.79379</v>
      </c>
      <c r="CR53">
        <v>2.34</v>
      </c>
      <c r="CS53">
        <v>2.0285199999999999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79.422646999999998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99.441000000000003</v>
      </c>
      <c r="J54">
        <v>1.143</v>
      </c>
      <c r="K54">
        <v>515.87603100000001</v>
      </c>
      <c r="L54">
        <v>437.60275000000001</v>
      </c>
      <c r="M54">
        <v>92.92</v>
      </c>
      <c r="N54">
        <v>119.15625</v>
      </c>
      <c r="O54">
        <v>124.79062500000001</v>
      </c>
      <c r="P54">
        <v>123.12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44.984769999999997</v>
      </c>
      <c r="X54">
        <v>147.515625</v>
      </c>
      <c r="Y54">
        <v>0</v>
      </c>
      <c r="Z54">
        <v>0</v>
      </c>
      <c r="AA54">
        <v>0</v>
      </c>
      <c r="AB54">
        <v>13.71344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54.966999999999999</v>
      </c>
      <c r="AL54">
        <v>2.5564</v>
      </c>
      <c r="AM54">
        <v>0</v>
      </c>
      <c r="AN54">
        <v>0.66605999999999999</v>
      </c>
      <c r="AO54">
        <v>0</v>
      </c>
      <c r="AP54">
        <v>0.76859999999999995</v>
      </c>
      <c r="AQ54">
        <v>0</v>
      </c>
      <c r="AR54">
        <v>11.04</v>
      </c>
      <c r="AS54">
        <v>10.492559999999999</v>
      </c>
      <c r="AT54">
        <v>14.172800000000001</v>
      </c>
      <c r="AU54">
        <v>0</v>
      </c>
      <c r="AV54">
        <v>46.251199999999997</v>
      </c>
      <c r="AW54">
        <v>0</v>
      </c>
      <c r="AX54">
        <v>1.143</v>
      </c>
      <c r="AY54">
        <v>0</v>
      </c>
      <c r="AZ54">
        <f t="shared" si="0"/>
        <v>79.372647000000001</v>
      </c>
      <c r="BA54">
        <f t="shared" si="1"/>
        <v>2531.5275059999999</v>
      </c>
      <c r="BD54">
        <v>4.2945000000000002</v>
      </c>
      <c r="BE54">
        <v>0</v>
      </c>
      <c r="BF54">
        <v>2.4049999999999998E-2</v>
      </c>
      <c r="BG54">
        <v>0</v>
      </c>
      <c r="BH54">
        <v>0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2.0299999999999998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6.3</v>
      </c>
      <c r="BX54">
        <v>2.07247</v>
      </c>
      <c r="BY54">
        <v>0.26</v>
      </c>
      <c r="BZ54">
        <v>1.9378120000000001</v>
      </c>
      <c r="CA54">
        <v>3.5120239999999998</v>
      </c>
      <c r="CB54">
        <v>0.85</v>
      </c>
      <c r="CC54">
        <v>0.99</v>
      </c>
      <c r="CD54">
        <v>0.98</v>
      </c>
      <c r="CE54">
        <v>0.87</v>
      </c>
      <c r="CF54">
        <v>0.16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1.870312</v>
      </c>
      <c r="CN54">
        <v>3.5429620000000002</v>
      </c>
      <c r="CO54">
        <v>3</v>
      </c>
      <c r="CP54">
        <v>0.99528000000000005</v>
      </c>
      <c r="CQ54">
        <v>2.79379</v>
      </c>
      <c r="CR54">
        <v>2.34</v>
      </c>
      <c r="CS54">
        <v>2.0285199999999999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79.372647000000001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99.441000000000003</v>
      </c>
      <c r="J55">
        <v>1.143</v>
      </c>
      <c r="K55">
        <v>515.87603100000001</v>
      </c>
      <c r="L55">
        <v>437.60275000000001</v>
      </c>
      <c r="M55">
        <v>92.92</v>
      </c>
      <c r="N55">
        <v>119.15625</v>
      </c>
      <c r="O55">
        <v>124.79062500000001</v>
      </c>
      <c r="P55">
        <v>123.12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44.984769999999997</v>
      </c>
      <c r="X55">
        <v>147.515625</v>
      </c>
      <c r="Y55">
        <v>0</v>
      </c>
      <c r="Z55">
        <v>0</v>
      </c>
      <c r="AA55">
        <v>0</v>
      </c>
      <c r="AB55">
        <v>13.71344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54.966999999999999</v>
      </c>
      <c r="AL55">
        <v>2.5564</v>
      </c>
      <c r="AM55">
        <v>0</v>
      </c>
      <c r="AN55">
        <v>0.66605999999999999</v>
      </c>
      <c r="AO55">
        <v>0</v>
      </c>
      <c r="AP55">
        <v>0.76859999999999995</v>
      </c>
      <c r="AQ55">
        <v>0</v>
      </c>
      <c r="AR55">
        <v>4.4160000000000004</v>
      </c>
      <c r="AS55">
        <v>10.492559999999999</v>
      </c>
      <c r="AT55">
        <v>14.172800000000001</v>
      </c>
      <c r="AU55">
        <v>0</v>
      </c>
      <c r="AV55">
        <v>46.031999999999996</v>
      </c>
      <c r="AW55">
        <v>0</v>
      </c>
      <c r="AX55">
        <v>1.143</v>
      </c>
      <c r="AY55">
        <v>0</v>
      </c>
      <c r="AZ55">
        <f t="shared" si="0"/>
        <v>79.372573000000003</v>
      </c>
      <c r="BA55">
        <f t="shared" si="1"/>
        <v>2524.6842320000001</v>
      </c>
      <c r="BD55">
        <v>4.2945000000000002</v>
      </c>
      <c r="BE55">
        <v>0</v>
      </c>
      <c r="BF55">
        <v>2.3976000000000001E-2</v>
      </c>
      <c r="BG55">
        <v>0</v>
      </c>
      <c r="BH55">
        <v>0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2.0299999999999998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6.3</v>
      </c>
      <c r="BX55">
        <v>2.07247</v>
      </c>
      <c r="BY55">
        <v>0.26</v>
      </c>
      <c r="BZ55">
        <v>1.9378120000000001</v>
      </c>
      <c r="CA55">
        <v>3.5120239999999998</v>
      </c>
      <c r="CB55">
        <v>0.85</v>
      </c>
      <c r="CC55">
        <v>0.99</v>
      </c>
      <c r="CD55">
        <v>0.98</v>
      </c>
      <c r="CE55">
        <v>0.87</v>
      </c>
      <c r="CF55">
        <v>0.16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1.870312</v>
      </c>
      <c r="CN55">
        <v>3.5429620000000002</v>
      </c>
      <c r="CO55">
        <v>3</v>
      </c>
      <c r="CP55">
        <v>0.99528000000000005</v>
      </c>
      <c r="CQ55">
        <v>2.79379</v>
      </c>
      <c r="CR55">
        <v>2.34</v>
      </c>
      <c r="CS55">
        <v>2.0285199999999999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79.372573000000003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99.441000000000003</v>
      </c>
      <c r="J56">
        <v>1.143</v>
      </c>
      <c r="K56">
        <v>515.87603100000001</v>
      </c>
      <c r="L56">
        <v>437.60275000000001</v>
      </c>
      <c r="M56">
        <v>92.92</v>
      </c>
      <c r="N56">
        <v>119.15625</v>
      </c>
      <c r="O56">
        <v>124.79062500000001</v>
      </c>
      <c r="P56">
        <v>123.12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44.984769999999997</v>
      </c>
      <c r="X56">
        <v>147.515625</v>
      </c>
      <c r="Y56">
        <v>0</v>
      </c>
      <c r="Z56">
        <v>0</v>
      </c>
      <c r="AA56">
        <v>0</v>
      </c>
      <c r="AB56">
        <v>13.71344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54.966999999999999</v>
      </c>
      <c r="AL56">
        <v>2.5564</v>
      </c>
      <c r="AM56">
        <v>0</v>
      </c>
      <c r="AN56">
        <v>0.66605999999999999</v>
      </c>
      <c r="AO56">
        <v>0</v>
      </c>
      <c r="AP56">
        <v>0.76859999999999995</v>
      </c>
      <c r="AQ56">
        <v>0</v>
      </c>
      <c r="AR56">
        <v>4.4160000000000004</v>
      </c>
      <c r="AS56">
        <v>10.492559999999999</v>
      </c>
      <c r="AT56">
        <v>14.172800000000001</v>
      </c>
      <c r="AU56">
        <v>0</v>
      </c>
      <c r="AV56">
        <v>46.031999999999996</v>
      </c>
      <c r="AW56">
        <v>0</v>
      </c>
      <c r="AX56">
        <v>1.143</v>
      </c>
      <c r="AY56">
        <v>0</v>
      </c>
      <c r="AZ56">
        <f t="shared" si="0"/>
        <v>79.372573000000003</v>
      </c>
      <c r="BA56">
        <f t="shared" si="1"/>
        <v>2524.6842320000001</v>
      </c>
      <c r="BD56">
        <v>4.2945000000000002</v>
      </c>
      <c r="BE56">
        <v>0</v>
      </c>
      <c r="BF56">
        <v>2.3976000000000001E-2</v>
      </c>
      <c r="BG56">
        <v>0</v>
      </c>
      <c r="BH56">
        <v>0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2.0299999999999998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6.3</v>
      </c>
      <c r="BX56">
        <v>2.07247</v>
      </c>
      <c r="BY56">
        <v>0.26</v>
      </c>
      <c r="BZ56">
        <v>1.9378120000000001</v>
      </c>
      <c r="CA56">
        <v>3.5120239999999998</v>
      </c>
      <c r="CB56">
        <v>0.85</v>
      </c>
      <c r="CC56">
        <v>0.99</v>
      </c>
      <c r="CD56">
        <v>0.98</v>
      </c>
      <c r="CE56">
        <v>0.87</v>
      </c>
      <c r="CF56">
        <v>0.16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1.870312</v>
      </c>
      <c r="CN56">
        <v>3.5429620000000002</v>
      </c>
      <c r="CO56">
        <v>3</v>
      </c>
      <c r="CP56">
        <v>0.99528000000000005</v>
      </c>
      <c r="CQ56">
        <v>2.79379</v>
      </c>
      <c r="CR56">
        <v>2.34</v>
      </c>
      <c r="CS56">
        <v>2.0285199999999999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79.372573000000003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99.441000000000003</v>
      </c>
      <c r="J57">
        <v>1.143</v>
      </c>
      <c r="K57">
        <v>515.87603100000001</v>
      </c>
      <c r="L57">
        <v>437.60275000000001</v>
      </c>
      <c r="M57">
        <v>92.92</v>
      </c>
      <c r="N57">
        <v>119.15625</v>
      </c>
      <c r="O57">
        <v>124.79062500000001</v>
      </c>
      <c r="P57">
        <v>123.12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44.984769999999997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54.966999999999999</v>
      </c>
      <c r="AL57">
        <v>2.5564</v>
      </c>
      <c r="AM57">
        <v>0</v>
      </c>
      <c r="AN57">
        <v>0.66605999999999999</v>
      </c>
      <c r="AO57">
        <v>0</v>
      </c>
      <c r="AP57">
        <v>0.76859999999999995</v>
      </c>
      <c r="AQ57">
        <v>0</v>
      </c>
      <c r="AR57">
        <v>4.4160000000000004</v>
      </c>
      <c r="AS57">
        <v>10.492559999999999</v>
      </c>
      <c r="AT57">
        <v>14.172800000000001</v>
      </c>
      <c r="AU57">
        <v>0</v>
      </c>
      <c r="AV57">
        <v>46.031999999999996</v>
      </c>
      <c r="AW57">
        <v>0</v>
      </c>
      <c r="AX57">
        <v>1.143</v>
      </c>
      <c r="AY57">
        <v>0</v>
      </c>
      <c r="AZ57">
        <f t="shared" si="0"/>
        <v>79.182573000000005</v>
      </c>
      <c r="BA57">
        <f t="shared" si="1"/>
        <v>2510.780792</v>
      </c>
      <c r="BD57">
        <v>4.2945000000000002</v>
      </c>
      <c r="BE57">
        <v>0</v>
      </c>
      <c r="BF57">
        <v>2.3976000000000001E-2</v>
      </c>
      <c r="BG57">
        <v>0</v>
      </c>
      <c r="BH57">
        <v>0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2.0299999999999998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6.3</v>
      </c>
      <c r="BX57">
        <v>2.07247</v>
      </c>
      <c r="BY57">
        <v>0.26</v>
      </c>
      <c r="BZ57">
        <v>1.9378120000000001</v>
      </c>
      <c r="CA57">
        <v>3.5120239999999998</v>
      </c>
      <c r="CB57">
        <v>0.85</v>
      </c>
      <c r="CC57">
        <v>0.89</v>
      </c>
      <c r="CD57">
        <v>0.88</v>
      </c>
      <c r="CE57">
        <v>0.87</v>
      </c>
      <c r="CF57">
        <v>0.17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1.870312</v>
      </c>
      <c r="CN57">
        <v>3.5429620000000002</v>
      </c>
      <c r="CO57">
        <v>3</v>
      </c>
      <c r="CP57">
        <v>0.99528000000000005</v>
      </c>
      <c r="CQ57">
        <v>2.79379</v>
      </c>
      <c r="CR57">
        <v>2.34</v>
      </c>
      <c r="CS57">
        <v>2.0285199999999999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79.182573000000005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99.441000000000003</v>
      </c>
      <c r="J58">
        <v>1.143</v>
      </c>
      <c r="K58">
        <v>515.87603100000001</v>
      </c>
      <c r="L58">
        <v>437.60275000000001</v>
      </c>
      <c r="M58">
        <v>92.92</v>
      </c>
      <c r="N58">
        <v>119.15625</v>
      </c>
      <c r="O58">
        <v>124.79062500000001</v>
      </c>
      <c r="P58">
        <v>123.12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44.984769999999997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54.966999999999999</v>
      </c>
      <c r="AL58">
        <v>2.5564</v>
      </c>
      <c r="AM58">
        <v>0</v>
      </c>
      <c r="AN58">
        <v>0.66605999999999999</v>
      </c>
      <c r="AO58">
        <v>0</v>
      </c>
      <c r="AP58">
        <v>0.76859999999999995</v>
      </c>
      <c r="AQ58">
        <v>0</v>
      </c>
      <c r="AR58">
        <v>4.4160000000000004</v>
      </c>
      <c r="AS58">
        <v>10.492559999999999</v>
      </c>
      <c r="AT58">
        <v>14.172800000000001</v>
      </c>
      <c r="AU58">
        <v>0</v>
      </c>
      <c r="AV58">
        <v>46.031999999999996</v>
      </c>
      <c r="AW58">
        <v>0</v>
      </c>
      <c r="AX58">
        <v>1.143</v>
      </c>
      <c r="AY58">
        <v>0</v>
      </c>
      <c r="AZ58">
        <f t="shared" si="0"/>
        <v>79.182573000000005</v>
      </c>
      <c r="BA58">
        <f t="shared" si="1"/>
        <v>2510.780792</v>
      </c>
      <c r="BD58">
        <v>4.2945000000000002</v>
      </c>
      <c r="BE58">
        <v>0</v>
      </c>
      <c r="BF58">
        <v>2.3976000000000001E-2</v>
      </c>
      <c r="BG58">
        <v>0</v>
      </c>
      <c r="BH58">
        <v>0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2.0299999999999998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6.3</v>
      </c>
      <c r="BX58">
        <v>2.07247</v>
      </c>
      <c r="BY58">
        <v>0.26</v>
      </c>
      <c r="BZ58">
        <v>1.9378120000000001</v>
      </c>
      <c r="CA58">
        <v>3.5120239999999998</v>
      </c>
      <c r="CB58">
        <v>0.85</v>
      </c>
      <c r="CC58">
        <v>0.89</v>
      </c>
      <c r="CD58">
        <v>0.88</v>
      </c>
      <c r="CE58">
        <v>0.87</v>
      </c>
      <c r="CF58">
        <v>0.17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2.0285199999999999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79.182573000000005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99.441000000000003</v>
      </c>
      <c r="J59">
        <v>1.143</v>
      </c>
      <c r="K59">
        <v>515.87603100000001</v>
      </c>
      <c r="L59">
        <v>437.60275000000001</v>
      </c>
      <c r="M59">
        <v>92.92</v>
      </c>
      <c r="N59">
        <v>119.15625</v>
      </c>
      <c r="O59">
        <v>124.79062500000001</v>
      </c>
      <c r="P59">
        <v>123.12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44.984769999999997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54.966999999999999</v>
      </c>
      <c r="AL59">
        <v>2.5564</v>
      </c>
      <c r="AM59">
        <v>0</v>
      </c>
      <c r="AN59">
        <v>0.66605999999999999</v>
      </c>
      <c r="AO59">
        <v>0</v>
      </c>
      <c r="AP59">
        <v>0.76859999999999995</v>
      </c>
      <c r="AQ59">
        <v>0</v>
      </c>
      <c r="AR59">
        <v>4.4160000000000004</v>
      </c>
      <c r="AS59">
        <v>10.492559999999999</v>
      </c>
      <c r="AT59">
        <v>14.172800000000001</v>
      </c>
      <c r="AU59">
        <v>0</v>
      </c>
      <c r="AV59">
        <v>46.031999999999996</v>
      </c>
      <c r="AW59">
        <v>0</v>
      </c>
      <c r="AX59">
        <v>1.143</v>
      </c>
      <c r="AY59">
        <v>0</v>
      </c>
      <c r="AZ59">
        <f t="shared" si="0"/>
        <v>79.182573000000005</v>
      </c>
      <c r="BA59">
        <f t="shared" si="1"/>
        <v>2510.780792</v>
      </c>
      <c r="BD59">
        <v>4.2945000000000002</v>
      </c>
      <c r="BE59">
        <v>0</v>
      </c>
      <c r="BF59">
        <v>2.3976000000000001E-2</v>
      </c>
      <c r="BG59">
        <v>0</v>
      </c>
      <c r="BH59">
        <v>0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2.0299999999999998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6.3</v>
      </c>
      <c r="BX59">
        <v>2.07247</v>
      </c>
      <c r="BY59">
        <v>0.26</v>
      </c>
      <c r="BZ59">
        <v>1.9378120000000001</v>
      </c>
      <c r="CA59">
        <v>3.5120239999999998</v>
      </c>
      <c r="CB59">
        <v>0.85</v>
      </c>
      <c r="CC59">
        <v>0.89</v>
      </c>
      <c r="CD59">
        <v>0.88</v>
      </c>
      <c r="CE59">
        <v>0.87</v>
      </c>
      <c r="CF59">
        <v>0.17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3</v>
      </c>
      <c r="CP59">
        <v>0.99528000000000005</v>
      </c>
      <c r="CQ59">
        <v>2.79379</v>
      </c>
      <c r="CR59">
        <v>2.34</v>
      </c>
      <c r="CS59">
        <v>2.0285199999999999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79.182573000000005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99.441000000000003</v>
      </c>
      <c r="J60">
        <v>1.143</v>
      </c>
      <c r="K60">
        <v>515.87603100000001</v>
      </c>
      <c r="L60">
        <v>437.60275000000001</v>
      </c>
      <c r="M60">
        <v>92.92</v>
      </c>
      <c r="N60">
        <v>119.15625</v>
      </c>
      <c r="O60">
        <v>124.79062500000001</v>
      </c>
      <c r="P60">
        <v>123.12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44.984769999999997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54.966999999999999</v>
      </c>
      <c r="AL60">
        <v>2.5564</v>
      </c>
      <c r="AM60">
        <v>0</v>
      </c>
      <c r="AN60">
        <v>0.66605999999999999</v>
      </c>
      <c r="AO60">
        <v>0</v>
      </c>
      <c r="AP60">
        <v>0.76859999999999995</v>
      </c>
      <c r="AQ60">
        <v>16.302</v>
      </c>
      <c r="AR60">
        <v>4.4160000000000004</v>
      </c>
      <c r="AS60">
        <v>10.492559999999999</v>
      </c>
      <c r="AT60">
        <v>14.172800000000001</v>
      </c>
      <c r="AU60">
        <v>0</v>
      </c>
      <c r="AV60">
        <v>46.031999999999996</v>
      </c>
      <c r="AW60">
        <v>0</v>
      </c>
      <c r="AX60">
        <v>1.143</v>
      </c>
      <c r="AY60">
        <v>0</v>
      </c>
      <c r="AZ60">
        <f t="shared" si="0"/>
        <v>79.182573000000005</v>
      </c>
      <c r="BA60">
        <f t="shared" si="1"/>
        <v>2527.0827920000002</v>
      </c>
      <c r="BD60">
        <v>4.2945000000000002</v>
      </c>
      <c r="BE60">
        <v>0</v>
      </c>
      <c r="BF60">
        <v>2.3976000000000001E-2</v>
      </c>
      <c r="BG60">
        <v>0</v>
      </c>
      <c r="BH60">
        <v>0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2.0299999999999998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6.3</v>
      </c>
      <c r="BX60">
        <v>2.07247</v>
      </c>
      <c r="BY60">
        <v>0.26</v>
      </c>
      <c r="BZ60">
        <v>1.9378120000000001</v>
      </c>
      <c r="CA60">
        <v>3.5120239999999998</v>
      </c>
      <c r="CB60">
        <v>0.85</v>
      </c>
      <c r="CC60">
        <v>0.89</v>
      </c>
      <c r="CD60">
        <v>0.88</v>
      </c>
      <c r="CE60">
        <v>0.87</v>
      </c>
      <c r="CF60">
        <v>0.17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3</v>
      </c>
      <c r="CP60">
        <v>0.99528000000000005</v>
      </c>
      <c r="CQ60">
        <v>2.79379</v>
      </c>
      <c r="CR60">
        <v>2.34</v>
      </c>
      <c r="CS60">
        <v>2.0285199999999999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79.182573000000005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99.441000000000003</v>
      </c>
      <c r="J61">
        <v>1.143</v>
      </c>
      <c r="K61">
        <v>515.87603100000001</v>
      </c>
      <c r="L61">
        <v>437.60275000000001</v>
      </c>
      <c r="M61">
        <v>92.92</v>
      </c>
      <c r="N61">
        <v>119.15625</v>
      </c>
      <c r="O61">
        <v>124.79062500000001</v>
      </c>
      <c r="P61">
        <v>123.12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44.984769999999997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54.966999999999999</v>
      </c>
      <c r="AL61">
        <v>2.5564</v>
      </c>
      <c r="AM61">
        <v>0</v>
      </c>
      <c r="AN61">
        <v>0.66605999999999999</v>
      </c>
      <c r="AO61">
        <v>0</v>
      </c>
      <c r="AP61">
        <v>0.76859999999999995</v>
      </c>
      <c r="AQ61">
        <v>32.603999999999999</v>
      </c>
      <c r="AR61">
        <v>4.4160000000000004</v>
      </c>
      <c r="AS61">
        <v>10.492559999999999</v>
      </c>
      <c r="AT61">
        <v>14.172800000000001</v>
      </c>
      <c r="AU61">
        <v>0</v>
      </c>
      <c r="AV61">
        <v>46.031999999999996</v>
      </c>
      <c r="AW61">
        <v>0</v>
      </c>
      <c r="AX61">
        <v>1.143</v>
      </c>
      <c r="AY61">
        <v>0</v>
      </c>
      <c r="AZ61">
        <f t="shared" si="0"/>
        <v>79.160993000000005</v>
      </c>
      <c r="BA61">
        <f t="shared" si="1"/>
        <v>2543.3632119999997</v>
      </c>
      <c r="BD61">
        <v>4.2945000000000002</v>
      </c>
      <c r="BE61">
        <v>0</v>
      </c>
      <c r="BF61">
        <v>2.3976000000000001E-2</v>
      </c>
      <c r="BG61">
        <v>0</v>
      </c>
      <c r="BH61">
        <v>0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2.0299999999999998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6.3</v>
      </c>
      <c r="BX61">
        <v>2.07247</v>
      </c>
      <c r="BY61">
        <v>0.26</v>
      </c>
      <c r="BZ61">
        <v>1.9378120000000001</v>
      </c>
      <c r="CA61">
        <v>3.5120239999999998</v>
      </c>
      <c r="CB61">
        <v>0.85</v>
      </c>
      <c r="CC61">
        <v>0.89</v>
      </c>
      <c r="CD61">
        <v>0.88</v>
      </c>
      <c r="CE61">
        <v>0.87</v>
      </c>
      <c r="CF61">
        <v>0.17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3</v>
      </c>
      <c r="CP61">
        <v>0.99528000000000005</v>
      </c>
      <c r="CQ61">
        <v>2.79379</v>
      </c>
      <c r="CR61">
        <v>2.34</v>
      </c>
      <c r="CS61">
        <v>2.0069400000000002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79.160993000000005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99.441000000000003</v>
      </c>
      <c r="J62">
        <v>1.143</v>
      </c>
      <c r="K62">
        <v>515.87603100000001</v>
      </c>
      <c r="L62">
        <v>437.60275000000001</v>
      </c>
      <c r="M62">
        <v>92.92</v>
      </c>
      <c r="N62">
        <v>119.15625</v>
      </c>
      <c r="O62">
        <v>124.79062500000001</v>
      </c>
      <c r="P62">
        <v>123.12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44.984769999999997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54.966999999999999</v>
      </c>
      <c r="AL62">
        <v>2.5564</v>
      </c>
      <c r="AM62">
        <v>0</v>
      </c>
      <c r="AN62">
        <v>0.66605999999999999</v>
      </c>
      <c r="AO62">
        <v>0</v>
      </c>
      <c r="AP62">
        <v>0.76859999999999995</v>
      </c>
      <c r="AQ62">
        <v>48.905999999999999</v>
      </c>
      <c r="AR62">
        <v>4.4160000000000004</v>
      </c>
      <c r="AS62">
        <v>10.492559999999999</v>
      </c>
      <c r="AT62">
        <v>14.172800000000001</v>
      </c>
      <c r="AU62">
        <v>0</v>
      </c>
      <c r="AV62">
        <v>46.031999999999996</v>
      </c>
      <c r="AW62">
        <v>0</v>
      </c>
      <c r="AX62">
        <v>1.143</v>
      </c>
      <c r="AY62">
        <v>0</v>
      </c>
      <c r="AZ62">
        <f t="shared" si="0"/>
        <v>79.110993000000008</v>
      </c>
      <c r="BA62">
        <f t="shared" si="1"/>
        <v>2559.6152119999997</v>
      </c>
      <c r="BD62">
        <v>4.2945000000000002</v>
      </c>
      <c r="BE62">
        <v>0</v>
      </c>
      <c r="BF62">
        <v>2.3976000000000001E-2</v>
      </c>
      <c r="BG62">
        <v>0</v>
      </c>
      <c r="BH62">
        <v>0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2.0299999999999998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6.3</v>
      </c>
      <c r="BX62">
        <v>2.07247</v>
      </c>
      <c r="BY62">
        <v>0.26</v>
      </c>
      <c r="BZ62">
        <v>1.9378120000000001</v>
      </c>
      <c r="CA62">
        <v>3.5120239999999998</v>
      </c>
      <c r="CB62">
        <v>0.85</v>
      </c>
      <c r="CC62">
        <v>0.86</v>
      </c>
      <c r="CD62">
        <v>0.86</v>
      </c>
      <c r="CE62">
        <v>0.87</v>
      </c>
      <c r="CF62">
        <v>0.17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3</v>
      </c>
      <c r="CP62">
        <v>0.99528000000000005</v>
      </c>
      <c r="CQ62">
        <v>2.79379</v>
      </c>
      <c r="CR62">
        <v>2.34</v>
      </c>
      <c r="CS62">
        <v>2.0069400000000002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79.110993000000008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99.441000000000003</v>
      </c>
      <c r="J63">
        <v>1.143</v>
      </c>
      <c r="K63">
        <v>515.87603100000001</v>
      </c>
      <c r="L63">
        <v>437.60275000000001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44.984769999999997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44.924799999999998</v>
      </c>
      <c r="AH63">
        <v>0</v>
      </c>
      <c r="AI63">
        <v>0</v>
      </c>
      <c r="AJ63">
        <v>0</v>
      </c>
      <c r="AK63">
        <v>54.966999999999999</v>
      </c>
      <c r="AL63">
        <v>2.5564</v>
      </c>
      <c r="AM63">
        <v>0</v>
      </c>
      <c r="AN63">
        <v>0.66605999999999999</v>
      </c>
      <c r="AO63">
        <v>0</v>
      </c>
      <c r="AP63">
        <v>0.76859999999999995</v>
      </c>
      <c r="AQ63">
        <v>65.207999999999998</v>
      </c>
      <c r="AR63">
        <v>4.4160000000000004</v>
      </c>
      <c r="AS63">
        <v>10.492559999999999</v>
      </c>
      <c r="AT63">
        <v>14.172800000000001</v>
      </c>
      <c r="AU63">
        <v>0</v>
      </c>
      <c r="AV63">
        <v>46.031999999999996</v>
      </c>
      <c r="AW63">
        <v>0</v>
      </c>
      <c r="AX63">
        <v>1.143</v>
      </c>
      <c r="AY63">
        <v>0</v>
      </c>
      <c r="AZ63">
        <f t="shared" si="0"/>
        <v>79.11091900000001</v>
      </c>
      <c r="BA63">
        <f t="shared" si="1"/>
        <v>2589.2031380000008</v>
      </c>
      <c r="BD63">
        <v>4.2945000000000002</v>
      </c>
      <c r="BE63">
        <v>0</v>
      </c>
      <c r="BF63">
        <v>2.3902E-2</v>
      </c>
      <c r="BG63">
        <v>0</v>
      </c>
      <c r="BH63">
        <v>0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2.0299999999999998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6.3</v>
      </c>
      <c r="BX63">
        <v>2.07247</v>
      </c>
      <c r="BY63">
        <v>0.26</v>
      </c>
      <c r="BZ63">
        <v>1.9378120000000001</v>
      </c>
      <c r="CA63">
        <v>3.5120239999999998</v>
      </c>
      <c r="CB63">
        <v>0.85</v>
      </c>
      <c r="CC63">
        <v>0.86</v>
      </c>
      <c r="CD63">
        <v>0.86</v>
      </c>
      <c r="CE63">
        <v>0.87</v>
      </c>
      <c r="CF63">
        <v>0.17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5.3144439999999999</v>
      </c>
      <c r="CM63">
        <v>1.870312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2.0069400000000002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79.11091900000001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99.441000000000003</v>
      </c>
      <c r="J64">
        <v>1.143</v>
      </c>
      <c r="K64">
        <v>515.87603100000001</v>
      </c>
      <c r="L64">
        <v>437.60275000000001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44.984769999999997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44.924799999999998</v>
      </c>
      <c r="AH64">
        <v>0</v>
      </c>
      <c r="AI64">
        <v>0</v>
      </c>
      <c r="AJ64">
        <v>0</v>
      </c>
      <c r="AK64">
        <v>54.966999999999999</v>
      </c>
      <c r="AL64">
        <v>2.5564</v>
      </c>
      <c r="AM64">
        <v>0</v>
      </c>
      <c r="AN64">
        <v>0.66605999999999999</v>
      </c>
      <c r="AO64">
        <v>0</v>
      </c>
      <c r="AP64">
        <v>0.76859999999999995</v>
      </c>
      <c r="AQ64">
        <v>65.207999999999998</v>
      </c>
      <c r="AR64">
        <v>4.4160000000000004</v>
      </c>
      <c r="AS64">
        <v>10.492559999999999</v>
      </c>
      <c r="AT64">
        <v>14.172800000000001</v>
      </c>
      <c r="AU64">
        <v>0</v>
      </c>
      <c r="AV64">
        <v>46.031999999999996</v>
      </c>
      <c r="AW64">
        <v>0</v>
      </c>
      <c r="AX64">
        <v>1.143</v>
      </c>
      <c r="AY64">
        <v>0</v>
      </c>
      <c r="AZ64">
        <f t="shared" si="0"/>
        <v>79.11091900000001</v>
      </c>
      <c r="BA64">
        <f t="shared" si="1"/>
        <v>2589.2031380000008</v>
      </c>
      <c r="BD64">
        <v>4.2945000000000002</v>
      </c>
      <c r="BE64">
        <v>0</v>
      </c>
      <c r="BF64">
        <v>2.3902E-2</v>
      </c>
      <c r="BG64">
        <v>0</v>
      </c>
      <c r="BH64">
        <v>0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2.0299999999999998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6.3</v>
      </c>
      <c r="BX64">
        <v>2.07247</v>
      </c>
      <c r="BY64">
        <v>0.26</v>
      </c>
      <c r="BZ64">
        <v>1.9378120000000001</v>
      </c>
      <c r="CA64">
        <v>3.5120239999999998</v>
      </c>
      <c r="CB64">
        <v>0.85</v>
      </c>
      <c r="CC64">
        <v>0.86</v>
      </c>
      <c r="CD64">
        <v>0.86</v>
      </c>
      <c r="CE64">
        <v>0.87</v>
      </c>
      <c r="CF64">
        <v>0.17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5.3144439999999999</v>
      </c>
      <c r="CM64">
        <v>1.870312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2.0069400000000002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79.11091900000001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99.441000000000003</v>
      </c>
      <c r="J65">
        <v>1.143</v>
      </c>
      <c r="K65">
        <v>515.87603100000001</v>
      </c>
      <c r="L65">
        <v>437.60275000000001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44.984769999999997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44.924799999999998</v>
      </c>
      <c r="AH65">
        <v>0</v>
      </c>
      <c r="AI65">
        <v>0</v>
      </c>
      <c r="AJ65">
        <v>0</v>
      </c>
      <c r="AK65">
        <v>54.966999999999999</v>
      </c>
      <c r="AL65">
        <v>2.5564</v>
      </c>
      <c r="AM65">
        <v>0</v>
      </c>
      <c r="AN65">
        <v>0.66605999999999999</v>
      </c>
      <c r="AO65">
        <v>0</v>
      </c>
      <c r="AP65">
        <v>5.6364000000000001</v>
      </c>
      <c r="AQ65">
        <v>65.207999999999998</v>
      </c>
      <c r="AR65">
        <v>6.6239999999999997</v>
      </c>
      <c r="AS65">
        <v>10.492559999999999</v>
      </c>
      <c r="AT65">
        <v>14.172800000000001</v>
      </c>
      <c r="AU65">
        <v>0</v>
      </c>
      <c r="AV65">
        <v>46.031999999999996</v>
      </c>
      <c r="AW65">
        <v>0</v>
      </c>
      <c r="AX65">
        <v>1.143</v>
      </c>
      <c r="AY65">
        <v>0</v>
      </c>
      <c r="AZ65">
        <f t="shared" si="0"/>
        <v>78.657699000000008</v>
      </c>
      <c r="BA65">
        <f t="shared" si="1"/>
        <v>2595.8257180000001</v>
      </c>
      <c r="BD65">
        <v>4.2945000000000002</v>
      </c>
      <c r="BE65">
        <v>0</v>
      </c>
      <c r="BF65">
        <v>2.3902E-2</v>
      </c>
      <c r="BG65">
        <v>0</v>
      </c>
      <c r="BH65">
        <v>0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2.0299999999999998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5.79</v>
      </c>
      <c r="BX65">
        <v>2.1292499999999999</v>
      </c>
      <c r="BY65">
        <v>0.26</v>
      </c>
      <c r="BZ65">
        <v>1.9378120000000001</v>
      </c>
      <c r="CA65">
        <v>3.5120239999999998</v>
      </c>
      <c r="CB65">
        <v>0.85</v>
      </c>
      <c r="CC65">
        <v>0.86</v>
      </c>
      <c r="CD65">
        <v>0.86</v>
      </c>
      <c r="CE65">
        <v>0.87</v>
      </c>
      <c r="CF65">
        <v>0.17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5.3144439999999999</v>
      </c>
      <c r="CM65">
        <v>1.870312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2.0069400000000002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78.657699000000008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99.441000000000003</v>
      </c>
      <c r="J66">
        <v>1.143</v>
      </c>
      <c r="K66">
        <v>515.87603100000001</v>
      </c>
      <c r="L66">
        <v>437.60275000000001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44.984769999999997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44.924799999999998</v>
      </c>
      <c r="AH66">
        <v>0</v>
      </c>
      <c r="AI66">
        <v>0</v>
      </c>
      <c r="AJ66">
        <v>0</v>
      </c>
      <c r="AK66">
        <v>54.966999999999999</v>
      </c>
      <c r="AL66">
        <v>2.5564</v>
      </c>
      <c r="AM66">
        <v>0</v>
      </c>
      <c r="AN66">
        <v>0.66605999999999999</v>
      </c>
      <c r="AO66">
        <v>0</v>
      </c>
      <c r="AP66">
        <v>5.6364000000000001</v>
      </c>
      <c r="AQ66">
        <v>65.207999999999998</v>
      </c>
      <c r="AR66">
        <v>6.6239999999999997</v>
      </c>
      <c r="AS66">
        <v>10.492559999999999</v>
      </c>
      <c r="AT66">
        <v>14.172800000000001</v>
      </c>
      <c r="AU66">
        <v>0</v>
      </c>
      <c r="AV66">
        <v>46.031999999999996</v>
      </c>
      <c r="AW66">
        <v>0</v>
      </c>
      <c r="AX66">
        <v>1.143</v>
      </c>
      <c r="AY66">
        <v>0</v>
      </c>
      <c r="AZ66">
        <f t="shared" si="0"/>
        <v>78.657699000000008</v>
      </c>
      <c r="BA66">
        <f t="shared" si="1"/>
        <v>2595.8257180000001</v>
      </c>
      <c r="BD66">
        <v>4.2945000000000002</v>
      </c>
      <c r="BE66">
        <v>0</v>
      </c>
      <c r="BF66">
        <v>2.3902E-2</v>
      </c>
      <c r="BG66">
        <v>0</v>
      </c>
      <c r="BH66">
        <v>0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2.0299999999999998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5.79</v>
      </c>
      <c r="BX66">
        <v>2.1292499999999999</v>
      </c>
      <c r="BY66">
        <v>0.26</v>
      </c>
      <c r="BZ66">
        <v>1.9378120000000001</v>
      </c>
      <c r="CA66">
        <v>3.5120239999999998</v>
      </c>
      <c r="CB66">
        <v>0.85</v>
      </c>
      <c r="CC66">
        <v>0.86</v>
      </c>
      <c r="CD66">
        <v>0.86</v>
      </c>
      <c r="CE66">
        <v>0.87</v>
      </c>
      <c r="CF66">
        <v>0.17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5.3144439999999999</v>
      </c>
      <c r="CM66">
        <v>1.870312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2.0069400000000002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78.657699000000008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99.441000000000003</v>
      </c>
      <c r="J67">
        <v>1.143</v>
      </c>
      <c r="K67">
        <v>573.36687099999995</v>
      </c>
      <c r="L67">
        <v>437.60275000000001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44.984769999999997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44.924799999999998</v>
      </c>
      <c r="AH67">
        <v>2.931</v>
      </c>
      <c r="AI67">
        <v>0</v>
      </c>
      <c r="AJ67">
        <v>0</v>
      </c>
      <c r="AK67">
        <v>54.966999999999999</v>
      </c>
      <c r="AL67">
        <v>2.5564</v>
      </c>
      <c r="AM67">
        <v>0</v>
      </c>
      <c r="AN67">
        <v>0.66605999999999999</v>
      </c>
      <c r="AO67">
        <v>0</v>
      </c>
      <c r="AP67">
        <v>5.6364000000000001</v>
      </c>
      <c r="AQ67">
        <v>65.207999999999998</v>
      </c>
      <c r="AR67">
        <v>8.8320000000000007</v>
      </c>
      <c r="AS67">
        <v>10.492559999999999</v>
      </c>
      <c r="AT67">
        <v>14.172800000000001</v>
      </c>
      <c r="AU67">
        <v>0</v>
      </c>
      <c r="AV67">
        <v>46.031999999999996</v>
      </c>
      <c r="AW67">
        <v>0</v>
      </c>
      <c r="AX67">
        <v>1.143</v>
      </c>
      <c r="AY67">
        <v>0</v>
      </c>
      <c r="AZ67">
        <f t="shared" si="0"/>
        <v>79.146939000000003</v>
      </c>
      <c r="BA67">
        <f t="shared" si="1"/>
        <v>2668.0887980000002</v>
      </c>
      <c r="BD67">
        <v>4.2945000000000002</v>
      </c>
      <c r="BE67">
        <v>0</v>
      </c>
      <c r="BF67">
        <v>2.3902E-2</v>
      </c>
      <c r="BG67">
        <v>0</v>
      </c>
      <c r="BH67">
        <v>0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2.0799999999999999E-2</v>
      </c>
      <c r="BO67">
        <v>2.0299999999999998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6.3</v>
      </c>
      <c r="BX67">
        <v>2.1292499999999999</v>
      </c>
      <c r="BY67">
        <v>0.26</v>
      </c>
      <c r="BZ67">
        <v>1.9378120000000001</v>
      </c>
      <c r="CA67">
        <v>3.5120239999999998</v>
      </c>
      <c r="CB67">
        <v>0.85</v>
      </c>
      <c r="CC67">
        <v>0.86</v>
      </c>
      <c r="CD67">
        <v>0.86</v>
      </c>
      <c r="CE67">
        <v>0.87</v>
      </c>
      <c r="CF67">
        <v>0.17</v>
      </c>
      <c r="CG67">
        <v>3.77</v>
      </c>
      <c r="CH67">
        <v>2.24E-2</v>
      </c>
      <c r="CI67">
        <v>5.34</v>
      </c>
      <c r="CJ67">
        <v>1.92</v>
      </c>
      <c r="CK67">
        <v>1.79</v>
      </c>
      <c r="CL67">
        <v>5.3144439999999999</v>
      </c>
      <c r="CM67">
        <v>1.870312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1.9637800000000001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79.146939000000003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99.441000000000003</v>
      </c>
      <c r="J68">
        <v>1.143</v>
      </c>
      <c r="K68">
        <v>630.85771099999999</v>
      </c>
      <c r="L68">
        <v>437.60275000000001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44.984769999999997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27.431999999999999</v>
      </c>
      <c r="AG68">
        <v>44.924799999999998</v>
      </c>
      <c r="AH68">
        <v>20.516999999999999</v>
      </c>
      <c r="AI68">
        <v>0</v>
      </c>
      <c r="AJ68">
        <v>0</v>
      </c>
      <c r="AK68">
        <v>54.966999999999999</v>
      </c>
      <c r="AL68">
        <v>2.5564</v>
      </c>
      <c r="AM68">
        <v>0</v>
      </c>
      <c r="AN68">
        <v>0.66605999999999999</v>
      </c>
      <c r="AO68">
        <v>0</v>
      </c>
      <c r="AP68">
        <v>5.6364000000000001</v>
      </c>
      <c r="AQ68">
        <v>65.207999999999998</v>
      </c>
      <c r="AR68">
        <v>8.8320000000000007</v>
      </c>
      <c r="AS68">
        <v>10.492559999999999</v>
      </c>
      <c r="AT68">
        <v>14.172800000000001</v>
      </c>
      <c r="AU68">
        <v>0</v>
      </c>
      <c r="AV68">
        <v>46.031999999999996</v>
      </c>
      <c r="AW68">
        <v>0</v>
      </c>
      <c r="AX68">
        <v>1.143</v>
      </c>
      <c r="AY68">
        <v>0</v>
      </c>
      <c r="AZ68">
        <f t="shared" ref="AZ68:AZ98" si="3">DJ68</f>
        <v>79.289738999999997</v>
      </c>
      <c r="BA68">
        <f t="shared" ref="BA68:BA98" si="4">SUM(B68:AZ68)</f>
        <v>2743.3084379999996</v>
      </c>
      <c r="BD68">
        <v>4.2945000000000002</v>
      </c>
      <c r="BE68">
        <v>0</v>
      </c>
      <c r="BF68">
        <v>2.3902E-2</v>
      </c>
      <c r="BG68">
        <v>0</v>
      </c>
      <c r="BH68">
        <v>0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2.0799999999999999E-2</v>
      </c>
      <c r="BO68">
        <v>2.0299999999999998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6.3</v>
      </c>
      <c r="BX68">
        <v>2.1292499999999999</v>
      </c>
      <c r="BY68">
        <v>0.26</v>
      </c>
      <c r="BZ68">
        <v>1.9378120000000001</v>
      </c>
      <c r="CA68">
        <v>3.5120239999999998</v>
      </c>
      <c r="CB68">
        <v>0.85</v>
      </c>
      <c r="CC68">
        <v>0.86</v>
      </c>
      <c r="CD68">
        <v>0.86</v>
      </c>
      <c r="CE68">
        <v>0.87</v>
      </c>
      <c r="CF68">
        <v>0.17</v>
      </c>
      <c r="CG68">
        <v>3.77</v>
      </c>
      <c r="CH68">
        <v>0.16520000000000001</v>
      </c>
      <c r="CI68">
        <v>5.34</v>
      </c>
      <c r="CJ68">
        <v>1.92</v>
      </c>
      <c r="CK68">
        <v>1.79</v>
      </c>
      <c r="CL68">
        <v>5.3144439999999999</v>
      </c>
      <c r="CM68">
        <v>1.870312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1.9637800000000001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79.289738999999997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99.441000000000003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44.984769999999997</v>
      </c>
      <c r="X69">
        <v>147.515625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8.202</v>
      </c>
      <c r="AE69">
        <v>0</v>
      </c>
      <c r="AF69">
        <v>27.431999999999999</v>
      </c>
      <c r="AG69">
        <v>44.924799999999998</v>
      </c>
      <c r="AH69">
        <v>48.263800000000003</v>
      </c>
      <c r="AI69">
        <v>0</v>
      </c>
      <c r="AJ69">
        <v>0</v>
      </c>
      <c r="AK69">
        <v>54.966999999999999</v>
      </c>
      <c r="AL69">
        <v>2.5564</v>
      </c>
      <c r="AM69">
        <v>0</v>
      </c>
      <c r="AN69">
        <v>0.66605999999999999</v>
      </c>
      <c r="AO69">
        <v>0</v>
      </c>
      <c r="AP69">
        <v>0.51239999999999997</v>
      </c>
      <c r="AQ69">
        <v>65.207999999999998</v>
      </c>
      <c r="AR69">
        <v>8.8320000000000007</v>
      </c>
      <c r="AS69">
        <v>10.492559999999999</v>
      </c>
      <c r="AT69">
        <v>10.135199999999999</v>
      </c>
      <c r="AU69">
        <v>0</v>
      </c>
      <c r="AV69">
        <v>46.031999999999996</v>
      </c>
      <c r="AW69">
        <v>0</v>
      </c>
      <c r="AX69">
        <v>1.143</v>
      </c>
      <c r="AY69">
        <v>0</v>
      </c>
      <c r="AZ69">
        <f t="shared" si="3"/>
        <v>78.500939000000002</v>
      </c>
      <c r="BA69">
        <f t="shared" si="4"/>
        <v>2827.391282000001</v>
      </c>
      <c r="BD69">
        <v>4.2945000000000002</v>
      </c>
      <c r="BE69">
        <v>0</v>
      </c>
      <c r="BF69">
        <v>2.3902E-2</v>
      </c>
      <c r="BG69">
        <v>0</v>
      </c>
      <c r="BH69">
        <v>0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2.0799999999999999E-2</v>
      </c>
      <c r="BO69">
        <v>2.0299999999999998</v>
      </c>
      <c r="BP69">
        <v>2.19</v>
      </c>
      <c r="BQ69">
        <v>3.4642300000000001</v>
      </c>
      <c r="BR69">
        <v>0</v>
      </c>
      <c r="BS69">
        <v>1.64</v>
      </c>
      <c r="BT69">
        <v>0</v>
      </c>
      <c r="BU69">
        <v>2.9693719999999999</v>
      </c>
      <c r="BV69">
        <v>1.342031</v>
      </c>
      <c r="BW69">
        <v>5.29</v>
      </c>
      <c r="BX69">
        <v>2.1292499999999999</v>
      </c>
      <c r="BY69">
        <v>0.26</v>
      </c>
      <c r="BZ69">
        <v>1.9378120000000001</v>
      </c>
      <c r="CA69">
        <v>3.5120239999999998</v>
      </c>
      <c r="CB69">
        <v>0.85</v>
      </c>
      <c r="CC69">
        <v>0.86</v>
      </c>
      <c r="CD69">
        <v>0.86</v>
      </c>
      <c r="CE69">
        <v>0.87</v>
      </c>
      <c r="CF69">
        <v>0.17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5.3144439999999999</v>
      </c>
      <c r="CM69">
        <v>1.870312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1.9637800000000001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78.500939000000002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99.441000000000003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44.984769999999997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44.924799999999998</v>
      </c>
      <c r="AH70">
        <v>63.505000000000003</v>
      </c>
      <c r="AI70">
        <v>0</v>
      </c>
      <c r="AJ70">
        <v>0</v>
      </c>
      <c r="AK70">
        <v>54.966999999999999</v>
      </c>
      <c r="AL70">
        <v>2.5564</v>
      </c>
      <c r="AM70">
        <v>0</v>
      </c>
      <c r="AN70">
        <v>0.66605999999999999</v>
      </c>
      <c r="AO70">
        <v>0</v>
      </c>
      <c r="AP70">
        <v>0.51239999999999997</v>
      </c>
      <c r="AQ70">
        <v>65.207999999999998</v>
      </c>
      <c r="AR70">
        <v>11.04</v>
      </c>
      <c r="AS70">
        <v>10.492559999999999</v>
      </c>
      <c r="AT70">
        <v>10.135199999999999</v>
      </c>
      <c r="AU70">
        <v>0</v>
      </c>
      <c r="AV70">
        <v>46.031999999999996</v>
      </c>
      <c r="AW70">
        <v>0</v>
      </c>
      <c r="AX70">
        <v>1.143</v>
      </c>
      <c r="AY70">
        <v>0</v>
      </c>
      <c r="AZ70">
        <f t="shared" si="3"/>
        <v>78.624139</v>
      </c>
      <c r="BA70">
        <f t="shared" si="4"/>
        <v>2868.6589820000008</v>
      </c>
      <c r="BD70">
        <v>4.2945000000000002</v>
      </c>
      <c r="BE70">
        <v>0</v>
      </c>
      <c r="BF70">
        <v>2.3902E-2</v>
      </c>
      <c r="BG70">
        <v>0</v>
      </c>
      <c r="BH70">
        <v>0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2.0799999999999999E-2</v>
      </c>
      <c r="BO70">
        <v>2.0299999999999998</v>
      </c>
      <c r="BP70">
        <v>2.19</v>
      </c>
      <c r="BQ70">
        <v>3.4642300000000001</v>
      </c>
      <c r="BR70">
        <v>0</v>
      </c>
      <c r="BS70">
        <v>1.64</v>
      </c>
      <c r="BT70">
        <v>0</v>
      </c>
      <c r="BU70">
        <v>2.9693719999999999</v>
      </c>
      <c r="BV70">
        <v>1.342031</v>
      </c>
      <c r="BW70">
        <v>5.29</v>
      </c>
      <c r="BX70">
        <v>2.1292499999999999</v>
      </c>
      <c r="BY70">
        <v>0.26</v>
      </c>
      <c r="BZ70">
        <v>1.9378120000000001</v>
      </c>
      <c r="CA70">
        <v>3.5120239999999998</v>
      </c>
      <c r="CB70">
        <v>0.85</v>
      </c>
      <c r="CC70">
        <v>0.86</v>
      </c>
      <c r="CD70">
        <v>0.86</v>
      </c>
      <c r="CE70">
        <v>0.87</v>
      </c>
      <c r="CF70">
        <v>0.17</v>
      </c>
      <c r="CG70">
        <v>3.77</v>
      </c>
      <c r="CH70">
        <v>0.50960000000000005</v>
      </c>
      <c r="CI70">
        <v>5.34</v>
      </c>
      <c r="CJ70">
        <v>1.92</v>
      </c>
      <c r="CK70">
        <v>1.79</v>
      </c>
      <c r="CL70">
        <v>5.3144439999999999</v>
      </c>
      <c r="CM70">
        <v>1.870312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1.9637800000000001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78.624139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99.441000000000003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44.984769999999997</v>
      </c>
      <c r="X71">
        <v>147.515625</v>
      </c>
      <c r="Y71">
        <v>0</v>
      </c>
      <c r="Z71">
        <v>6.5537999999999998</v>
      </c>
      <c r="AA71">
        <v>3.7919999999999998</v>
      </c>
      <c r="AB71">
        <v>0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44.924799999999998</v>
      </c>
      <c r="AH71">
        <v>72.395700000000005</v>
      </c>
      <c r="AI71">
        <v>0</v>
      </c>
      <c r="AJ71">
        <v>0</v>
      </c>
      <c r="AK71">
        <v>54.966999999999999</v>
      </c>
      <c r="AL71">
        <v>12.782</v>
      </c>
      <c r="AM71">
        <v>2.758</v>
      </c>
      <c r="AN71">
        <v>0.66605999999999999</v>
      </c>
      <c r="AO71">
        <v>0</v>
      </c>
      <c r="AP71">
        <v>0.51239999999999997</v>
      </c>
      <c r="AQ71">
        <v>65.207999999999998</v>
      </c>
      <c r="AR71">
        <v>28.704000000000001</v>
      </c>
      <c r="AS71">
        <v>10.492559999999999</v>
      </c>
      <c r="AT71">
        <v>10.135199999999999</v>
      </c>
      <c r="AU71">
        <v>0</v>
      </c>
      <c r="AV71">
        <v>46.031999999999996</v>
      </c>
      <c r="AW71">
        <v>0</v>
      </c>
      <c r="AX71">
        <v>1.143</v>
      </c>
      <c r="AY71">
        <v>0</v>
      </c>
      <c r="AZ71">
        <f t="shared" si="3"/>
        <v>79.545412999999996</v>
      </c>
      <c r="BA71">
        <f t="shared" si="4"/>
        <v>2939.3540560000006</v>
      </c>
      <c r="BD71">
        <v>4.2945000000000002</v>
      </c>
      <c r="BE71">
        <v>0</v>
      </c>
      <c r="BF71">
        <v>2.3976000000000001E-2</v>
      </c>
      <c r="BG71">
        <v>0</v>
      </c>
      <c r="BH71">
        <v>0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2.0799999999999999E-2</v>
      </c>
      <c r="BO71">
        <v>2.0299999999999998</v>
      </c>
      <c r="BP71">
        <v>2.19</v>
      </c>
      <c r="BQ71">
        <v>3.4642300000000001</v>
      </c>
      <c r="BR71">
        <v>5.5199999999999999E-2</v>
      </c>
      <c r="BS71">
        <v>1.64</v>
      </c>
      <c r="BT71">
        <v>0.33600000000000002</v>
      </c>
      <c r="BU71">
        <v>2.9693719999999999</v>
      </c>
      <c r="BV71">
        <v>1.342031</v>
      </c>
      <c r="BW71">
        <v>5.77</v>
      </c>
      <c r="BX71">
        <v>2.1292499999999999</v>
      </c>
      <c r="BY71">
        <v>0.26</v>
      </c>
      <c r="BZ71">
        <v>1.9378120000000001</v>
      </c>
      <c r="CA71">
        <v>3.5120239999999998</v>
      </c>
      <c r="CB71">
        <v>0.85</v>
      </c>
      <c r="CC71">
        <v>0.86</v>
      </c>
      <c r="CD71">
        <v>0.86</v>
      </c>
      <c r="CE71">
        <v>0.87</v>
      </c>
      <c r="CF71">
        <v>0.15</v>
      </c>
      <c r="CG71">
        <v>3.77</v>
      </c>
      <c r="CH71">
        <v>0.5796</v>
      </c>
      <c r="CI71">
        <v>5.34</v>
      </c>
      <c r="CJ71">
        <v>1.92</v>
      </c>
      <c r="CK71">
        <v>1.79</v>
      </c>
      <c r="CL71">
        <v>5.3144439999999999</v>
      </c>
      <c r="CM71">
        <v>1.870312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1.9637800000000001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79.545412999999996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99.441000000000003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44.984769999999997</v>
      </c>
      <c r="X72">
        <v>147.515625</v>
      </c>
      <c r="Y72">
        <v>0</v>
      </c>
      <c r="Z72">
        <v>7.15</v>
      </c>
      <c r="AA72">
        <v>14.04936</v>
      </c>
      <c r="AB72">
        <v>4.1639999999999997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44.924799999999998</v>
      </c>
      <c r="AH72">
        <v>96.527600000000007</v>
      </c>
      <c r="AI72">
        <v>0</v>
      </c>
      <c r="AJ72">
        <v>0</v>
      </c>
      <c r="AK72">
        <v>54.966999999999999</v>
      </c>
      <c r="AL72">
        <v>53.451999999999998</v>
      </c>
      <c r="AM72">
        <v>5.1022999999999996</v>
      </c>
      <c r="AN72">
        <v>0.66605999999999999</v>
      </c>
      <c r="AO72">
        <v>0</v>
      </c>
      <c r="AP72">
        <v>0.51239999999999997</v>
      </c>
      <c r="AQ72">
        <v>65.207999999999998</v>
      </c>
      <c r="AR72">
        <v>28.704000000000001</v>
      </c>
      <c r="AS72">
        <v>10.492559999999999</v>
      </c>
      <c r="AT72">
        <v>10.135199999999999</v>
      </c>
      <c r="AU72">
        <v>0</v>
      </c>
      <c r="AV72">
        <v>46.031999999999996</v>
      </c>
      <c r="AW72">
        <v>0</v>
      </c>
      <c r="AX72">
        <v>1.143</v>
      </c>
      <c r="AY72">
        <v>0</v>
      </c>
      <c r="AZ72">
        <f t="shared" si="3"/>
        <v>81.148940999999994</v>
      </c>
      <c r="BA72">
        <f t="shared" si="4"/>
        <v>3032.5536440000005</v>
      </c>
      <c r="BD72">
        <v>4.2945000000000002</v>
      </c>
      <c r="BE72">
        <v>0</v>
      </c>
      <c r="BF72">
        <v>2.3976000000000001E-2</v>
      </c>
      <c r="BG72">
        <v>0</v>
      </c>
      <c r="BH72">
        <v>0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2.0799999999999999E-2</v>
      </c>
      <c r="BO72">
        <v>2.0299999999999998</v>
      </c>
      <c r="BP72">
        <v>2.19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2.9693719999999999</v>
      </c>
      <c r="BV72">
        <v>1.342031</v>
      </c>
      <c r="BW72">
        <v>6.24</v>
      </c>
      <c r="BX72">
        <v>2.1292499999999999</v>
      </c>
      <c r="BY72">
        <v>0.26</v>
      </c>
      <c r="BZ72">
        <v>1.9378120000000001</v>
      </c>
      <c r="CA72">
        <v>3.5120239999999998</v>
      </c>
      <c r="CB72">
        <v>0.85</v>
      </c>
      <c r="CC72">
        <v>0.86</v>
      </c>
      <c r="CD72">
        <v>0.86</v>
      </c>
      <c r="CE72">
        <v>0.87</v>
      </c>
      <c r="CF72">
        <v>0.15</v>
      </c>
      <c r="CG72">
        <v>3.77</v>
      </c>
      <c r="CH72">
        <v>0.77280000000000004</v>
      </c>
      <c r="CI72">
        <v>5.34</v>
      </c>
      <c r="CJ72">
        <v>1.92</v>
      </c>
      <c r="CK72">
        <v>1.79</v>
      </c>
      <c r="CL72">
        <v>5.3144439999999999</v>
      </c>
      <c r="CM72">
        <v>1.870312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1.9637800000000001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81.148940999999994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99.441000000000003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44.984769999999997</v>
      </c>
      <c r="X73">
        <v>147.515625</v>
      </c>
      <c r="Y73">
        <v>0</v>
      </c>
      <c r="Z73">
        <v>13.1076</v>
      </c>
      <c r="AA73">
        <v>23.068000000000001</v>
      </c>
      <c r="AB73">
        <v>13.71344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44.924799999999998</v>
      </c>
      <c r="AH73">
        <v>120.65949999999999</v>
      </c>
      <c r="AI73">
        <v>0</v>
      </c>
      <c r="AJ73">
        <v>0</v>
      </c>
      <c r="AK73">
        <v>54.966999999999999</v>
      </c>
      <c r="AL73">
        <v>53.451999999999998</v>
      </c>
      <c r="AM73">
        <v>9.6530000000000005</v>
      </c>
      <c r="AN73">
        <v>0.66605999999999999</v>
      </c>
      <c r="AO73">
        <v>0</v>
      </c>
      <c r="AP73">
        <v>0.51239999999999997</v>
      </c>
      <c r="AQ73">
        <v>65.207999999999998</v>
      </c>
      <c r="AR73">
        <v>11.04</v>
      </c>
      <c r="AS73">
        <v>10.492559999999999</v>
      </c>
      <c r="AT73">
        <v>10.135199999999999</v>
      </c>
      <c r="AU73">
        <v>0</v>
      </c>
      <c r="AV73">
        <v>46.031999999999996</v>
      </c>
      <c r="AW73">
        <v>0</v>
      </c>
      <c r="AX73">
        <v>1.143</v>
      </c>
      <c r="AY73">
        <v>0</v>
      </c>
      <c r="AZ73">
        <f t="shared" si="3"/>
        <v>82.21794100000001</v>
      </c>
      <c r="BA73">
        <f t="shared" si="4"/>
        <v>3089.6638240000002</v>
      </c>
      <c r="BD73">
        <v>4.2945000000000002</v>
      </c>
      <c r="BE73">
        <v>0</v>
      </c>
      <c r="BF73">
        <v>2.3976000000000001E-2</v>
      </c>
      <c r="BG73">
        <v>0</v>
      </c>
      <c r="BH73">
        <v>0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2.0799999999999999E-2</v>
      </c>
      <c r="BO73">
        <v>2.0299999999999998</v>
      </c>
      <c r="BP73">
        <v>2.19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2.9693719999999999</v>
      </c>
      <c r="BV73">
        <v>1.342031</v>
      </c>
      <c r="BW73">
        <v>6.3</v>
      </c>
      <c r="BX73">
        <v>2.1292499999999999</v>
      </c>
      <c r="BY73">
        <v>0.26</v>
      </c>
      <c r="BZ73">
        <v>1.9378120000000001</v>
      </c>
      <c r="CA73">
        <v>3.5120239999999998</v>
      </c>
      <c r="CB73">
        <v>0.85</v>
      </c>
      <c r="CC73">
        <v>0.86</v>
      </c>
      <c r="CD73">
        <v>0.86</v>
      </c>
      <c r="CE73">
        <v>0.87</v>
      </c>
      <c r="CF73">
        <v>0.15</v>
      </c>
      <c r="CG73">
        <v>3.77</v>
      </c>
      <c r="CH73">
        <v>0.96599999999999997</v>
      </c>
      <c r="CI73">
        <v>5.74</v>
      </c>
      <c r="CJ73">
        <v>1.92</v>
      </c>
      <c r="CK73">
        <v>1.79</v>
      </c>
      <c r="CL73">
        <v>5.3144439999999999</v>
      </c>
      <c r="CM73">
        <v>1.870312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1.9637800000000001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82.21794100000001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99.441000000000003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44.984769999999997</v>
      </c>
      <c r="X74">
        <v>147.515625</v>
      </c>
      <c r="Y74">
        <v>0</v>
      </c>
      <c r="Z74">
        <v>13.1076</v>
      </c>
      <c r="AA74">
        <v>28.09872</v>
      </c>
      <c r="AB74">
        <v>13.71344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44.924799999999998</v>
      </c>
      <c r="AH74">
        <v>120.65949999999999</v>
      </c>
      <c r="AI74">
        <v>0</v>
      </c>
      <c r="AJ74">
        <v>0</v>
      </c>
      <c r="AK74">
        <v>54.966999999999999</v>
      </c>
      <c r="AL74">
        <v>53.451999999999998</v>
      </c>
      <c r="AM74">
        <v>16.38252</v>
      </c>
      <c r="AN74">
        <v>0.66605999999999999</v>
      </c>
      <c r="AO74">
        <v>0</v>
      </c>
      <c r="AP74">
        <v>0.51239999999999997</v>
      </c>
      <c r="AQ74">
        <v>65.207999999999998</v>
      </c>
      <c r="AR74">
        <v>8.8320000000000007</v>
      </c>
      <c r="AS74">
        <v>10.492559999999999</v>
      </c>
      <c r="AT74">
        <v>10.135199999999999</v>
      </c>
      <c r="AU74">
        <v>0</v>
      </c>
      <c r="AV74">
        <v>46.031999999999996</v>
      </c>
      <c r="AW74">
        <v>0</v>
      </c>
      <c r="AX74">
        <v>1.143</v>
      </c>
      <c r="AY74">
        <v>0</v>
      </c>
      <c r="AZ74">
        <f t="shared" si="3"/>
        <v>82.21794100000001</v>
      </c>
      <c r="BA74">
        <f t="shared" si="4"/>
        <v>3099.258592000001</v>
      </c>
      <c r="BD74">
        <v>4.2945000000000002</v>
      </c>
      <c r="BE74">
        <v>0</v>
      </c>
      <c r="BF74">
        <v>2.3976000000000001E-2</v>
      </c>
      <c r="BG74">
        <v>0</v>
      </c>
      <c r="BH74">
        <v>0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2.0799999999999999E-2</v>
      </c>
      <c r="BO74">
        <v>2.0299999999999998</v>
      </c>
      <c r="BP74">
        <v>2.19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6.3</v>
      </c>
      <c r="BX74">
        <v>2.1292499999999999</v>
      </c>
      <c r="BY74">
        <v>0.26</v>
      </c>
      <c r="BZ74">
        <v>1.9378120000000001</v>
      </c>
      <c r="CA74">
        <v>3.5120239999999998</v>
      </c>
      <c r="CB74">
        <v>0.85</v>
      </c>
      <c r="CC74">
        <v>0.86</v>
      </c>
      <c r="CD74">
        <v>0.86</v>
      </c>
      <c r="CE74">
        <v>0.87</v>
      </c>
      <c r="CF74">
        <v>0.15</v>
      </c>
      <c r="CG74">
        <v>3.77</v>
      </c>
      <c r="CH74">
        <v>0.96599999999999997</v>
      </c>
      <c r="CI74">
        <v>5.74</v>
      </c>
      <c r="CJ74">
        <v>1.92</v>
      </c>
      <c r="CK74">
        <v>1.79</v>
      </c>
      <c r="CL74">
        <v>5.3144439999999999</v>
      </c>
      <c r="CM74">
        <v>1.870312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1.9637800000000001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82.21794100000001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99.441000000000003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44.984769999999997</v>
      </c>
      <c r="X75">
        <v>147.515625</v>
      </c>
      <c r="Y75">
        <v>0</v>
      </c>
      <c r="Z75">
        <v>13.1076</v>
      </c>
      <c r="AA75">
        <v>28.09872</v>
      </c>
      <c r="AB75">
        <v>27.426880000000001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44.924799999999998</v>
      </c>
      <c r="AH75">
        <v>120.65949999999999</v>
      </c>
      <c r="AI75">
        <v>0</v>
      </c>
      <c r="AJ75">
        <v>0</v>
      </c>
      <c r="AK75">
        <v>54.966999999999999</v>
      </c>
      <c r="AL75">
        <v>53.451999999999998</v>
      </c>
      <c r="AM75">
        <v>16.38252</v>
      </c>
      <c r="AN75">
        <v>0.66605999999999999</v>
      </c>
      <c r="AO75">
        <v>0</v>
      </c>
      <c r="AP75">
        <v>0.51239999999999997</v>
      </c>
      <c r="AQ75">
        <v>65.207999999999998</v>
      </c>
      <c r="AR75">
        <v>13.247999999999999</v>
      </c>
      <c r="AS75">
        <v>10.492559999999999</v>
      </c>
      <c r="AT75">
        <v>10.135199999999999</v>
      </c>
      <c r="AU75">
        <v>0</v>
      </c>
      <c r="AV75">
        <v>46.58</v>
      </c>
      <c r="AW75">
        <v>0</v>
      </c>
      <c r="AX75">
        <v>1.143</v>
      </c>
      <c r="AY75">
        <v>0</v>
      </c>
      <c r="AZ75">
        <f t="shared" si="3"/>
        <v>82.278101000000007</v>
      </c>
      <c r="BA75">
        <f t="shared" si="4"/>
        <v>3117.9961920000005</v>
      </c>
      <c r="BD75">
        <v>4.2945000000000002</v>
      </c>
      <c r="BE75">
        <v>0</v>
      </c>
      <c r="BF75">
        <v>2.3976000000000001E-2</v>
      </c>
      <c r="BG75">
        <v>0</v>
      </c>
      <c r="BH75">
        <v>0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2.0299999999999998</v>
      </c>
      <c r="BP75">
        <v>2.19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6.3</v>
      </c>
      <c r="BX75">
        <v>2.1292499999999999</v>
      </c>
      <c r="BY75">
        <v>0.26</v>
      </c>
      <c r="BZ75">
        <v>1.9378120000000001</v>
      </c>
      <c r="CA75">
        <v>3.5120239999999998</v>
      </c>
      <c r="CB75">
        <v>0.91</v>
      </c>
      <c r="CC75">
        <v>0.86</v>
      </c>
      <c r="CD75">
        <v>0.86</v>
      </c>
      <c r="CE75">
        <v>0.87</v>
      </c>
      <c r="CF75">
        <v>0.15</v>
      </c>
      <c r="CG75">
        <v>3.77</v>
      </c>
      <c r="CH75">
        <v>0.96599999999999997</v>
      </c>
      <c r="CI75">
        <v>5.74</v>
      </c>
      <c r="CJ75">
        <v>1.92</v>
      </c>
      <c r="CK75">
        <v>1.79</v>
      </c>
      <c r="CL75">
        <v>5.3144439999999999</v>
      </c>
      <c r="CM75">
        <v>1.870312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1.9637800000000001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82.278101000000007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99.441000000000003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44.984769999999997</v>
      </c>
      <c r="X76">
        <v>147.515625</v>
      </c>
      <c r="Y76">
        <v>0</v>
      </c>
      <c r="Z76">
        <v>13.1076</v>
      </c>
      <c r="AA76">
        <v>28.09872</v>
      </c>
      <c r="AB76">
        <v>27.426880000000001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44.924799999999998</v>
      </c>
      <c r="AH76">
        <v>120.65949999999999</v>
      </c>
      <c r="AI76">
        <v>0</v>
      </c>
      <c r="AJ76">
        <v>0</v>
      </c>
      <c r="AK76">
        <v>54.966999999999999</v>
      </c>
      <c r="AL76">
        <v>53.451999999999998</v>
      </c>
      <c r="AM76">
        <v>16.38252</v>
      </c>
      <c r="AN76">
        <v>0.66605999999999999</v>
      </c>
      <c r="AO76">
        <v>0</v>
      </c>
      <c r="AP76">
        <v>0.51239999999999997</v>
      </c>
      <c r="AQ76">
        <v>65.207999999999998</v>
      </c>
      <c r="AR76">
        <v>13.247999999999999</v>
      </c>
      <c r="AS76">
        <v>10.492559999999999</v>
      </c>
      <c r="AT76">
        <v>10.135199999999999</v>
      </c>
      <c r="AU76">
        <v>0</v>
      </c>
      <c r="AV76">
        <v>46.58</v>
      </c>
      <c r="AW76">
        <v>0</v>
      </c>
      <c r="AX76">
        <v>1.143</v>
      </c>
      <c r="AY76">
        <v>0</v>
      </c>
      <c r="AZ76">
        <f t="shared" si="3"/>
        <v>82.278101000000007</v>
      </c>
      <c r="BA76">
        <f t="shared" si="4"/>
        <v>3117.9961920000005</v>
      </c>
      <c r="BD76">
        <v>4.2945000000000002</v>
      </c>
      <c r="BE76">
        <v>0</v>
      </c>
      <c r="BF76">
        <v>2.3976000000000001E-2</v>
      </c>
      <c r="BG76">
        <v>0</v>
      </c>
      <c r="BH76">
        <v>0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2.0299999999999998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6.3</v>
      </c>
      <c r="BX76">
        <v>2.1292499999999999</v>
      </c>
      <c r="BY76">
        <v>0.26</v>
      </c>
      <c r="BZ76">
        <v>1.9378120000000001</v>
      </c>
      <c r="CA76">
        <v>3.5120239999999998</v>
      </c>
      <c r="CB76">
        <v>0.91</v>
      </c>
      <c r="CC76">
        <v>0.86</v>
      </c>
      <c r="CD76">
        <v>0.86</v>
      </c>
      <c r="CE76">
        <v>0.87</v>
      </c>
      <c r="CF76">
        <v>0.15</v>
      </c>
      <c r="CG76">
        <v>3.77</v>
      </c>
      <c r="CH76">
        <v>0.96599999999999997</v>
      </c>
      <c r="CI76">
        <v>5.74</v>
      </c>
      <c r="CJ76">
        <v>1.92</v>
      </c>
      <c r="CK76">
        <v>1.79</v>
      </c>
      <c r="CL76">
        <v>5.3144439999999999</v>
      </c>
      <c r="CM76">
        <v>1.870312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1.9637800000000001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82.278101000000007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99.441000000000003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44.984769999999997</v>
      </c>
      <c r="X77">
        <v>147.515625</v>
      </c>
      <c r="Y77">
        <v>0</v>
      </c>
      <c r="Z77">
        <v>13.1076</v>
      </c>
      <c r="AA77">
        <v>28.09872</v>
      </c>
      <c r="AB77">
        <v>27.426880000000001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120.65949999999999</v>
      </c>
      <c r="AI77">
        <v>0</v>
      </c>
      <c r="AJ77">
        <v>0</v>
      </c>
      <c r="AK77">
        <v>54.966999999999999</v>
      </c>
      <c r="AL77">
        <v>53.451999999999998</v>
      </c>
      <c r="AM77">
        <v>16.38252</v>
      </c>
      <c r="AN77">
        <v>0.66605999999999999</v>
      </c>
      <c r="AO77">
        <v>0</v>
      </c>
      <c r="AP77">
        <v>0.51239999999999997</v>
      </c>
      <c r="AQ77">
        <v>65.207999999999998</v>
      </c>
      <c r="AR77">
        <v>16.559999999999999</v>
      </c>
      <c r="AS77">
        <v>10.492559999999999</v>
      </c>
      <c r="AT77">
        <v>10.135199999999999</v>
      </c>
      <c r="AU77">
        <v>0</v>
      </c>
      <c r="AV77">
        <v>46.58</v>
      </c>
      <c r="AW77">
        <v>0</v>
      </c>
      <c r="AX77">
        <v>1.143</v>
      </c>
      <c r="AY77">
        <v>0</v>
      </c>
      <c r="AZ77">
        <f t="shared" si="3"/>
        <v>82.478100999999995</v>
      </c>
      <c r="BA77">
        <f t="shared" si="4"/>
        <v>3121.5081920000007</v>
      </c>
      <c r="BD77">
        <v>4.2945000000000002</v>
      </c>
      <c r="BE77">
        <v>0</v>
      </c>
      <c r="BF77">
        <v>2.3976000000000001E-2</v>
      </c>
      <c r="BG77">
        <v>0</v>
      </c>
      <c r="BH77">
        <v>0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2.0299999999999998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6.3</v>
      </c>
      <c r="BX77">
        <v>2.1292499999999999</v>
      </c>
      <c r="BY77">
        <v>0.26</v>
      </c>
      <c r="BZ77">
        <v>1.9378120000000001</v>
      </c>
      <c r="CA77">
        <v>3.5120239999999998</v>
      </c>
      <c r="CB77">
        <v>0.91</v>
      </c>
      <c r="CC77">
        <v>0.86</v>
      </c>
      <c r="CD77">
        <v>0.86</v>
      </c>
      <c r="CE77">
        <v>0.87</v>
      </c>
      <c r="CF77">
        <v>0.15</v>
      </c>
      <c r="CG77">
        <v>3.77</v>
      </c>
      <c r="CH77">
        <v>0.96599999999999997</v>
      </c>
      <c r="CI77">
        <v>5.94</v>
      </c>
      <c r="CJ77">
        <v>1.92</v>
      </c>
      <c r="CK77">
        <v>1.79</v>
      </c>
      <c r="CL77">
        <v>5.3144439999999999</v>
      </c>
      <c r="CM77">
        <v>1.870312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1.9637800000000001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82.478100999999995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99.441000000000003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44.984769999999997</v>
      </c>
      <c r="X78">
        <v>147.515625</v>
      </c>
      <c r="Y78">
        <v>0</v>
      </c>
      <c r="Z78">
        <v>13.1076</v>
      </c>
      <c r="AA78">
        <v>14.04936</v>
      </c>
      <c r="AB78">
        <v>27.426880000000001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44.924799999999998</v>
      </c>
      <c r="AH78">
        <v>96.527600000000007</v>
      </c>
      <c r="AI78">
        <v>0</v>
      </c>
      <c r="AJ78">
        <v>0</v>
      </c>
      <c r="AK78">
        <v>54.966999999999999</v>
      </c>
      <c r="AL78">
        <v>12.782</v>
      </c>
      <c r="AM78">
        <v>16.38252</v>
      </c>
      <c r="AN78">
        <v>0.66605999999999999</v>
      </c>
      <c r="AO78">
        <v>0</v>
      </c>
      <c r="AP78">
        <v>0.51239999999999997</v>
      </c>
      <c r="AQ78">
        <v>65.207999999999998</v>
      </c>
      <c r="AR78">
        <v>16.559999999999999</v>
      </c>
      <c r="AS78">
        <v>10.492559999999999</v>
      </c>
      <c r="AT78">
        <v>10.135199999999999</v>
      </c>
      <c r="AU78">
        <v>0</v>
      </c>
      <c r="AV78">
        <v>46.58</v>
      </c>
      <c r="AW78">
        <v>0</v>
      </c>
      <c r="AX78">
        <v>1.143</v>
      </c>
      <c r="AY78">
        <v>0</v>
      </c>
      <c r="AZ78">
        <f t="shared" si="3"/>
        <v>82.284900999999991</v>
      </c>
      <c r="BA78">
        <f t="shared" si="4"/>
        <v>3042.4637320000006</v>
      </c>
      <c r="BD78">
        <v>4.2945000000000002</v>
      </c>
      <c r="BE78">
        <v>0</v>
      </c>
      <c r="BF78">
        <v>2.3976000000000001E-2</v>
      </c>
      <c r="BG78">
        <v>0</v>
      </c>
      <c r="BH78">
        <v>0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2.0299999999999998</v>
      </c>
      <c r="BP78">
        <v>2.19</v>
      </c>
      <c r="BQ78">
        <v>3.4642300000000001</v>
      </c>
      <c r="BR78">
        <v>0.49992799999999998</v>
      </c>
      <c r="BS78">
        <v>1.64</v>
      </c>
      <c r="BT78">
        <v>1.2474000000000001</v>
      </c>
      <c r="BU78">
        <v>2.9693719999999999</v>
      </c>
      <c r="BV78">
        <v>1.342031</v>
      </c>
      <c r="BW78">
        <v>6.3</v>
      </c>
      <c r="BX78">
        <v>2.1292499999999999</v>
      </c>
      <c r="BY78">
        <v>0.26</v>
      </c>
      <c r="BZ78">
        <v>1.9378120000000001</v>
      </c>
      <c r="CA78">
        <v>3.5120239999999998</v>
      </c>
      <c r="CB78">
        <v>0.91</v>
      </c>
      <c r="CC78">
        <v>0.86</v>
      </c>
      <c r="CD78">
        <v>0.86</v>
      </c>
      <c r="CE78">
        <v>0.87</v>
      </c>
      <c r="CF78">
        <v>0.15</v>
      </c>
      <c r="CG78">
        <v>3.77</v>
      </c>
      <c r="CH78">
        <v>0.77280000000000004</v>
      </c>
      <c r="CI78">
        <v>5.94</v>
      </c>
      <c r="CJ78">
        <v>1.92</v>
      </c>
      <c r="CK78">
        <v>1.79</v>
      </c>
      <c r="CL78">
        <v>5.3144439999999999</v>
      </c>
      <c r="CM78">
        <v>1.870312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1.9637800000000001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82.284900999999991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99.441000000000003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44.984769999999997</v>
      </c>
      <c r="X79">
        <v>147.515625</v>
      </c>
      <c r="Y79">
        <v>0</v>
      </c>
      <c r="Z79">
        <v>7.15</v>
      </c>
      <c r="AA79">
        <v>3.7919999999999998</v>
      </c>
      <c r="AB79">
        <v>13.602399999999999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44.924799999999998</v>
      </c>
      <c r="AH79">
        <v>72.395700000000005</v>
      </c>
      <c r="AI79">
        <v>0</v>
      </c>
      <c r="AJ79">
        <v>0</v>
      </c>
      <c r="AK79">
        <v>54.966999999999999</v>
      </c>
      <c r="AL79">
        <v>2.5564</v>
      </c>
      <c r="AM79">
        <v>10.92168</v>
      </c>
      <c r="AN79">
        <v>0.66605999999999999</v>
      </c>
      <c r="AO79">
        <v>0</v>
      </c>
      <c r="AP79">
        <v>0.51239999999999997</v>
      </c>
      <c r="AQ79">
        <v>65.207999999999998</v>
      </c>
      <c r="AR79">
        <v>16.559999999999999</v>
      </c>
      <c r="AS79">
        <v>10.492559999999999</v>
      </c>
      <c r="AT79">
        <v>10.135199999999999</v>
      </c>
      <c r="AU79">
        <v>0</v>
      </c>
      <c r="AV79">
        <v>46.58</v>
      </c>
      <c r="AW79">
        <v>0</v>
      </c>
      <c r="AX79">
        <v>1.143</v>
      </c>
      <c r="AY79">
        <v>0</v>
      </c>
      <c r="AZ79">
        <f t="shared" si="3"/>
        <v>81.675974999999994</v>
      </c>
      <c r="BA79">
        <f t="shared" si="4"/>
        <v>2942.0252980000005</v>
      </c>
      <c r="BD79">
        <v>4.2945000000000002</v>
      </c>
      <c r="BE79">
        <v>0</v>
      </c>
      <c r="BF79">
        <v>2.4049999999999998E-2</v>
      </c>
      <c r="BG79">
        <v>0</v>
      </c>
      <c r="BH79">
        <v>0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2.0299999999999998</v>
      </c>
      <c r="BP79">
        <v>2.19</v>
      </c>
      <c r="BQ79">
        <v>3.4642300000000001</v>
      </c>
      <c r="BR79">
        <v>0.49992799999999998</v>
      </c>
      <c r="BS79">
        <v>1.64</v>
      </c>
      <c r="BT79">
        <v>0.83160000000000001</v>
      </c>
      <c r="BU79">
        <v>2.9693719999999999</v>
      </c>
      <c r="BV79">
        <v>1.342031</v>
      </c>
      <c r="BW79">
        <v>6.3</v>
      </c>
      <c r="BX79">
        <v>2.1292499999999999</v>
      </c>
      <c r="BY79">
        <v>0.26</v>
      </c>
      <c r="BZ79">
        <v>1.9378120000000001</v>
      </c>
      <c r="CA79">
        <v>3.5120239999999998</v>
      </c>
      <c r="CB79">
        <v>0.91</v>
      </c>
      <c r="CC79">
        <v>0.86</v>
      </c>
      <c r="CD79">
        <v>0.86</v>
      </c>
      <c r="CE79">
        <v>0.87</v>
      </c>
      <c r="CF79">
        <v>0.15</v>
      </c>
      <c r="CG79">
        <v>3.77</v>
      </c>
      <c r="CH79">
        <v>0.5796</v>
      </c>
      <c r="CI79">
        <v>5.94</v>
      </c>
      <c r="CJ79">
        <v>1.92</v>
      </c>
      <c r="CK79">
        <v>1.79</v>
      </c>
      <c r="CL79">
        <v>5.3144439999999999</v>
      </c>
      <c r="CM79">
        <v>1.870312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1.9637800000000001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81.675974999999994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99.441000000000003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44.984769999999997</v>
      </c>
      <c r="X80">
        <v>147.515625</v>
      </c>
      <c r="Y80">
        <v>0</v>
      </c>
      <c r="Z80">
        <v>6.5537999999999998</v>
      </c>
      <c r="AA80">
        <v>0</v>
      </c>
      <c r="AB80">
        <v>3.47</v>
      </c>
      <c r="AC80">
        <v>0</v>
      </c>
      <c r="AD80">
        <v>3.2808000000000002</v>
      </c>
      <c r="AE80">
        <v>31.896000000000001</v>
      </c>
      <c r="AF80">
        <v>27.431999999999999</v>
      </c>
      <c r="AG80">
        <v>44.924799999999998</v>
      </c>
      <c r="AH80">
        <v>48.263800000000003</v>
      </c>
      <c r="AI80">
        <v>0</v>
      </c>
      <c r="AJ80">
        <v>0</v>
      </c>
      <c r="AK80">
        <v>54.966999999999999</v>
      </c>
      <c r="AL80">
        <v>2.5564</v>
      </c>
      <c r="AM80">
        <v>5.4608400000000001</v>
      </c>
      <c r="AN80">
        <v>0.66605999999999999</v>
      </c>
      <c r="AO80">
        <v>0</v>
      </c>
      <c r="AP80">
        <v>0.51239999999999997</v>
      </c>
      <c r="AQ80">
        <v>65.207999999999998</v>
      </c>
      <c r="AR80">
        <v>16.559999999999999</v>
      </c>
      <c r="AS80">
        <v>10.492559999999999</v>
      </c>
      <c r="AT80">
        <v>10.135199999999999</v>
      </c>
      <c r="AU80">
        <v>0</v>
      </c>
      <c r="AV80">
        <v>46.58</v>
      </c>
      <c r="AW80">
        <v>0</v>
      </c>
      <c r="AX80">
        <v>1.143</v>
      </c>
      <c r="AY80">
        <v>0</v>
      </c>
      <c r="AZ80">
        <f t="shared" si="3"/>
        <v>80.987174999999993</v>
      </c>
      <c r="BA80">
        <f t="shared" si="4"/>
        <v>2879.5129580000012</v>
      </c>
      <c r="BD80">
        <v>4.2945000000000002</v>
      </c>
      <c r="BE80">
        <v>0</v>
      </c>
      <c r="BF80">
        <v>2.4049999999999998E-2</v>
      </c>
      <c r="BG80">
        <v>0</v>
      </c>
      <c r="BH80">
        <v>0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2.0299999999999998</v>
      </c>
      <c r="BP80">
        <v>2.19</v>
      </c>
      <c r="BQ80">
        <v>3.4642300000000001</v>
      </c>
      <c r="BR80">
        <v>0.49992799999999998</v>
      </c>
      <c r="BS80">
        <v>1.64</v>
      </c>
      <c r="BT80">
        <v>0.33600000000000002</v>
      </c>
      <c r="BU80">
        <v>2.9693719999999999</v>
      </c>
      <c r="BV80">
        <v>1.342031</v>
      </c>
      <c r="BW80">
        <v>6.3</v>
      </c>
      <c r="BX80">
        <v>2.1292499999999999</v>
      </c>
      <c r="BY80">
        <v>0.26</v>
      </c>
      <c r="BZ80">
        <v>1.9378120000000001</v>
      </c>
      <c r="CA80">
        <v>3.5120239999999998</v>
      </c>
      <c r="CB80">
        <v>0.91</v>
      </c>
      <c r="CC80">
        <v>0.86</v>
      </c>
      <c r="CD80">
        <v>0.86</v>
      </c>
      <c r="CE80">
        <v>0.87</v>
      </c>
      <c r="CF80">
        <v>0.15</v>
      </c>
      <c r="CG80">
        <v>3.77</v>
      </c>
      <c r="CH80">
        <v>0.38640000000000002</v>
      </c>
      <c r="CI80">
        <v>5.94</v>
      </c>
      <c r="CJ80">
        <v>1.92</v>
      </c>
      <c r="CK80">
        <v>1.79</v>
      </c>
      <c r="CL80">
        <v>5.3144439999999999</v>
      </c>
      <c r="CM80">
        <v>1.870312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1.9637800000000001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80.987174999999993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99.441000000000003</v>
      </c>
      <c r="J81">
        <v>1.143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44.984769999999997</v>
      </c>
      <c r="X81">
        <v>147.515625</v>
      </c>
      <c r="Y81">
        <v>0</v>
      </c>
      <c r="Z81">
        <v>6.5537999999999998</v>
      </c>
      <c r="AA81">
        <v>0</v>
      </c>
      <c r="AB81">
        <v>3.47</v>
      </c>
      <c r="AC81">
        <v>0</v>
      </c>
      <c r="AD81">
        <v>0</v>
      </c>
      <c r="AE81">
        <v>15.948</v>
      </c>
      <c r="AF81">
        <v>27.431999999999999</v>
      </c>
      <c r="AG81">
        <v>44.924799999999998</v>
      </c>
      <c r="AH81">
        <v>24.131900000000002</v>
      </c>
      <c r="AI81">
        <v>0</v>
      </c>
      <c r="AJ81">
        <v>0</v>
      </c>
      <c r="AK81">
        <v>54.966999999999999</v>
      </c>
      <c r="AL81">
        <v>2.5564</v>
      </c>
      <c r="AM81">
        <v>0.96530000000000005</v>
      </c>
      <c r="AN81">
        <v>0.66605999999999999</v>
      </c>
      <c r="AO81">
        <v>0</v>
      </c>
      <c r="AP81">
        <v>0.51239999999999997</v>
      </c>
      <c r="AQ81">
        <v>65.207999999999998</v>
      </c>
      <c r="AR81">
        <v>17.664000000000001</v>
      </c>
      <c r="AS81">
        <v>13.452</v>
      </c>
      <c r="AT81">
        <v>10.135199999999999</v>
      </c>
      <c r="AU81">
        <v>0</v>
      </c>
      <c r="AV81">
        <v>46.58</v>
      </c>
      <c r="AW81">
        <v>0</v>
      </c>
      <c r="AX81">
        <v>1.143</v>
      </c>
      <c r="AY81">
        <v>0</v>
      </c>
      <c r="AZ81">
        <f t="shared" si="3"/>
        <v>80.479554999999991</v>
      </c>
      <c r="BA81">
        <f t="shared" si="4"/>
        <v>3054.0139129999998</v>
      </c>
      <c r="BD81">
        <v>4.2945000000000002</v>
      </c>
      <c r="BE81">
        <v>0</v>
      </c>
      <c r="BF81">
        <v>2.4049999999999998E-2</v>
      </c>
      <c r="BG81">
        <v>0</v>
      </c>
      <c r="BH81">
        <v>0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2.0299999999999998</v>
      </c>
      <c r="BP81">
        <v>2.19</v>
      </c>
      <c r="BQ81">
        <v>3.4642300000000001</v>
      </c>
      <c r="BR81">
        <v>0.49992799999999998</v>
      </c>
      <c r="BS81">
        <v>1.64</v>
      </c>
      <c r="BT81">
        <v>0</v>
      </c>
      <c r="BU81">
        <v>2.9693719999999999</v>
      </c>
      <c r="BV81">
        <v>1.342031</v>
      </c>
      <c r="BW81">
        <v>6.3</v>
      </c>
      <c r="BX81">
        <v>2.1292499999999999</v>
      </c>
      <c r="BY81">
        <v>0.26</v>
      </c>
      <c r="BZ81">
        <v>1.9378120000000001</v>
      </c>
      <c r="CA81">
        <v>3.5120239999999998</v>
      </c>
      <c r="CB81">
        <v>0.91</v>
      </c>
      <c r="CC81">
        <v>0.86</v>
      </c>
      <c r="CD81">
        <v>0.86</v>
      </c>
      <c r="CE81">
        <v>0.87</v>
      </c>
      <c r="CF81">
        <v>0.15</v>
      </c>
      <c r="CG81">
        <v>3.77</v>
      </c>
      <c r="CH81">
        <v>0.19320000000000001</v>
      </c>
      <c r="CI81">
        <v>5.94</v>
      </c>
      <c r="CJ81">
        <v>1.92</v>
      </c>
      <c r="CK81">
        <v>1.79</v>
      </c>
      <c r="CL81">
        <v>5.3144439999999999</v>
      </c>
      <c r="CM81">
        <v>1.870312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1.98536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80.479554999999991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99.441000000000003</v>
      </c>
      <c r="J82">
        <v>1.143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44.984769999999997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44.924799999999998</v>
      </c>
      <c r="AH82">
        <v>21.787099999999999</v>
      </c>
      <c r="AI82">
        <v>0</v>
      </c>
      <c r="AJ82">
        <v>0</v>
      </c>
      <c r="AK82">
        <v>54.966999999999999</v>
      </c>
      <c r="AL82">
        <v>2.5564</v>
      </c>
      <c r="AM82">
        <v>0</v>
      </c>
      <c r="AN82">
        <v>0.66605999999999999</v>
      </c>
      <c r="AO82">
        <v>0</v>
      </c>
      <c r="AP82">
        <v>0.51239999999999997</v>
      </c>
      <c r="AQ82">
        <v>56.165999999999997</v>
      </c>
      <c r="AR82">
        <v>17.664000000000001</v>
      </c>
      <c r="AS82">
        <v>13.452</v>
      </c>
      <c r="AT82">
        <v>10.135199999999999</v>
      </c>
      <c r="AU82">
        <v>0</v>
      </c>
      <c r="AV82">
        <v>46.58</v>
      </c>
      <c r="AW82">
        <v>0</v>
      </c>
      <c r="AX82">
        <v>1.143</v>
      </c>
      <c r="AY82">
        <v>0</v>
      </c>
      <c r="AZ82">
        <f t="shared" si="3"/>
        <v>80.459954999999994</v>
      </c>
      <c r="BA82">
        <f t="shared" si="4"/>
        <v>3022.2242130000004</v>
      </c>
      <c r="BD82">
        <v>4.2945000000000002</v>
      </c>
      <c r="BE82">
        <v>0</v>
      </c>
      <c r="BF82">
        <v>2.4049999999999998E-2</v>
      </c>
      <c r="BG82">
        <v>0</v>
      </c>
      <c r="BH82">
        <v>0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2.0299999999999998</v>
      </c>
      <c r="BP82">
        <v>2.19</v>
      </c>
      <c r="BQ82">
        <v>3.4642300000000001</v>
      </c>
      <c r="BR82">
        <v>0.49992799999999998</v>
      </c>
      <c r="BS82">
        <v>1.64</v>
      </c>
      <c r="BT82">
        <v>0</v>
      </c>
      <c r="BU82">
        <v>2.9693719999999999</v>
      </c>
      <c r="BV82">
        <v>1.342031</v>
      </c>
      <c r="BW82">
        <v>6.3</v>
      </c>
      <c r="BX82">
        <v>2.1292499999999999</v>
      </c>
      <c r="BY82">
        <v>0.26</v>
      </c>
      <c r="BZ82">
        <v>1.9378120000000001</v>
      </c>
      <c r="CA82">
        <v>3.5120239999999998</v>
      </c>
      <c r="CB82">
        <v>0.91</v>
      </c>
      <c r="CC82">
        <v>0.86</v>
      </c>
      <c r="CD82">
        <v>0.86</v>
      </c>
      <c r="CE82">
        <v>0.87</v>
      </c>
      <c r="CF82">
        <v>0.15</v>
      </c>
      <c r="CG82">
        <v>3.77</v>
      </c>
      <c r="CH82">
        <v>0.1736</v>
      </c>
      <c r="CI82">
        <v>5.94</v>
      </c>
      <c r="CJ82">
        <v>1.92</v>
      </c>
      <c r="CK82">
        <v>1.79</v>
      </c>
      <c r="CL82">
        <v>5.3144439999999999</v>
      </c>
      <c r="CM82">
        <v>1.870312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1.98536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80.459954999999994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99.441000000000003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45.591769999999997</v>
      </c>
      <c r="X83">
        <v>147.515625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44.924799999999998</v>
      </c>
      <c r="AH83">
        <v>6.2527999999999997</v>
      </c>
      <c r="AI83">
        <v>0</v>
      </c>
      <c r="AJ83">
        <v>0</v>
      </c>
      <c r="AK83">
        <v>54.966999999999999</v>
      </c>
      <c r="AL83">
        <v>2.5564</v>
      </c>
      <c r="AM83">
        <v>0</v>
      </c>
      <c r="AN83">
        <v>0.66605999999999999</v>
      </c>
      <c r="AO83">
        <v>0</v>
      </c>
      <c r="AP83">
        <v>0.51239999999999997</v>
      </c>
      <c r="AQ83">
        <v>48.905999999999999</v>
      </c>
      <c r="AR83">
        <v>16.559999999999999</v>
      </c>
      <c r="AS83">
        <v>13.452</v>
      </c>
      <c r="AT83">
        <v>10.135199999999999</v>
      </c>
      <c r="AU83">
        <v>0</v>
      </c>
      <c r="AV83">
        <v>46.58</v>
      </c>
      <c r="AW83">
        <v>0</v>
      </c>
      <c r="AX83">
        <v>1.143</v>
      </c>
      <c r="AY83">
        <v>0</v>
      </c>
      <c r="AZ83">
        <f t="shared" si="3"/>
        <v>79.365425999999999</v>
      </c>
      <c r="BA83">
        <f t="shared" si="4"/>
        <v>2992.3845839999999</v>
      </c>
      <c r="BD83">
        <v>4.2945000000000002</v>
      </c>
      <c r="BE83">
        <v>0</v>
      </c>
      <c r="BF83">
        <v>2.4049999999999998E-2</v>
      </c>
      <c r="BG83">
        <v>0</v>
      </c>
      <c r="BH83">
        <v>0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2.0299999999999998</v>
      </c>
      <c r="BP83">
        <v>2.19</v>
      </c>
      <c r="BQ83">
        <v>3.4642300000000001</v>
      </c>
      <c r="BR83">
        <v>0.49992799999999998</v>
      </c>
      <c r="BS83">
        <v>1.64</v>
      </c>
      <c r="BT83">
        <v>0</v>
      </c>
      <c r="BU83">
        <v>2.9693719999999999</v>
      </c>
      <c r="BV83">
        <v>1.342031</v>
      </c>
      <c r="BW83">
        <v>6.3</v>
      </c>
      <c r="BX83">
        <v>2.1292499999999999</v>
      </c>
      <c r="BY83">
        <v>0.26</v>
      </c>
      <c r="BZ83">
        <v>1.9378120000000001</v>
      </c>
      <c r="CA83">
        <v>3.5120239999999998</v>
      </c>
      <c r="CB83">
        <v>0.91</v>
      </c>
      <c r="CC83">
        <v>0.86</v>
      </c>
      <c r="CD83">
        <v>0.86</v>
      </c>
      <c r="CE83">
        <v>0.87</v>
      </c>
      <c r="CF83">
        <v>0.15</v>
      </c>
      <c r="CG83">
        <v>3.77</v>
      </c>
      <c r="CH83">
        <v>5.04E-2</v>
      </c>
      <c r="CI83">
        <v>5.94</v>
      </c>
      <c r="CJ83">
        <v>1.92</v>
      </c>
      <c r="CK83">
        <v>1.79</v>
      </c>
      <c r="CL83">
        <v>5.3144439999999999</v>
      </c>
      <c r="CM83">
        <v>1.870312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1.98536</v>
      </c>
      <c r="CT83">
        <v>0.97132700000000005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79.365425999999999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99.441000000000003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45.591769999999997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54.966999999999999</v>
      </c>
      <c r="AL84">
        <v>2.5564</v>
      </c>
      <c r="AM84">
        <v>0</v>
      </c>
      <c r="AN84">
        <v>0.66605999999999999</v>
      </c>
      <c r="AO84">
        <v>0</v>
      </c>
      <c r="AP84">
        <v>0.51239999999999997</v>
      </c>
      <c r="AQ84">
        <v>48.905999999999999</v>
      </c>
      <c r="AR84">
        <v>16.559999999999999</v>
      </c>
      <c r="AS84">
        <v>13.452</v>
      </c>
      <c r="AT84">
        <v>10.135199999999999</v>
      </c>
      <c r="AU84">
        <v>0</v>
      </c>
      <c r="AV84">
        <v>46.58</v>
      </c>
      <c r="AW84">
        <v>0</v>
      </c>
      <c r="AX84">
        <v>1.143</v>
      </c>
      <c r="AY84">
        <v>0</v>
      </c>
      <c r="AZ84">
        <f t="shared" si="3"/>
        <v>79.315026000000003</v>
      </c>
      <c r="BA84">
        <f t="shared" si="4"/>
        <v>2984.9813840000002</v>
      </c>
      <c r="BD84">
        <v>4.2945000000000002</v>
      </c>
      <c r="BE84">
        <v>0</v>
      </c>
      <c r="BF84">
        <v>2.4049999999999998E-2</v>
      </c>
      <c r="BG84">
        <v>0</v>
      </c>
      <c r="BH84">
        <v>0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2.0299999999999998</v>
      </c>
      <c r="BP84">
        <v>2.19</v>
      </c>
      <c r="BQ84">
        <v>3.4642300000000001</v>
      </c>
      <c r="BR84">
        <v>0.49992799999999998</v>
      </c>
      <c r="BS84">
        <v>1.64</v>
      </c>
      <c r="BT84">
        <v>0</v>
      </c>
      <c r="BU84">
        <v>2.9693719999999999</v>
      </c>
      <c r="BV84">
        <v>1.342031</v>
      </c>
      <c r="BW84">
        <v>6.3</v>
      </c>
      <c r="BX84">
        <v>2.1292499999999999</v>
      </c>
      <c r="BY84">
        <v>0.26</v>
      </c>
      <c r="BZ84">
        <v>1.9378120000000001</v>
      </c>
      <c r="CA84">
        <v>3.5120239999999998</v>
      </c>
      <c r="CB84">
        <v>0.91</v>
      </c>
      <c r="CC84">
        <v>0.86</v>
      </c>
      <c r="CD84">
        <v>0.86</v>
      </c>
      <c r="CE84">
        <v>0.87</v>
      </c>
      <c r="CF84">
        <v>0.15</v>
      </c>
      <c r="CG84">
        <v>3.77</v>
      </c>
      <c r="CH84">
        <v>0</v>
      </c>
      <c r="CI84">
        <v>5.94</v>
      </c>
      <c r="CJ84">
        <v>1.92</v>
      </c>
      <c r="CK84">
        <v>1.79</v>
      </c>
      <c r="CL84">
        <v>5.3144439999999999</v>
      </c>
      <c r="CM84">
        <v>1.870312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1.98536</v>
      </c>
      <c r="CT84">
        <v>0.97132700000000005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79.315026000000003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99.441000000000003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45.591769999999997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44.924799999999998</v>
      </c>
      <c r="AH85">
        <v>0</v>
      </c>
      <c r="AI85">
        <v>0</v>
      </c>
      <c r="AJ85">
        <v>0</v>
      </c>
      <c r="AK85">
        <v>54.966999999999999</v>
      </c>
      <c r="AL85">
        <v>2.5564</v>
      </c>
      <c r="AM85">
        <v>0</v>
      </c>
      <c r="AN85">
        <v>0.66605999999999999</v>
      </c>
      <c r="AO85">
        <v>0</v>
      </c>
      <c r="AP85">
        <v>0.51239999999999997</v>
      </c>
      <c r="AQ85">
        <v>48.905999999999999</v>
      </c>
      <c r="AR85">
        <v>17.664000000000001</v>
      </c>
      <c r="AS85">
        <v>13.452</v>
      </c>
      <c r="AT85">
        <v>10.135199999999999</v>
      </c>
      <c r="AU85">
        <v>0</v>
      </c>
      <c r="AV85">
        <v>46.58</v>
      </c>
      <c r="AW85">
        <v>0</v>
      </c>
      <c r="AX85">
        <v>1.143</v>
      </c>
      <c r="AY85">
        <v>0</v>
      </c>
      <c r="AZ85">
        <f t="shared" si="3"/>
        <v>78.870297999999991</v>
      </c>
      <c r="BA85">
        <f t="shared" si="4"/>
        <v>2985.640656</v>
      </c>
      <c r="BD85">
        <v>4.2945000000000002</v>
      </c>
      <c r="BE85">
        <v>0</v>
      </c>
      <c r="BF85">
        <v>2.4049999999999998E-2</v>
      </c>
      <c r="BG85">
        <v>0</v>
      </c>
      <c r="BH85">
        <v>0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2.0299999999999998</v>
      </c>
      <c r="BP85">
        <v>2.19</v>
      </c>
      <c r="BQ85">
        <v>3.4642300000000001</v>
      </c>
      <c r="BR85">
        <v>5.5199999999999999E-2</v>
      </c>
      <c r="BS85">
        <v>1.64</v>
      </c>
      <c r="BT85">
        <v>0</v>
      </c>
      <c r="BU85">
        <v>2.9693719999999999</v>
      </c>
      <c r="BV85">
        <v>1.342031</v>
      </c>
      <c r="BW85">
        <v>6.3</v>
      </c>
      <c r="BX85">
        <v>2.1292499999999999</v>
      </c>
      <c r="BY85">
        <v>0.26</v>
      </c>
      <c r="BZ85">
        <v>1.9378120000000001</v>
      </c>
      <c r="CA85">
        <v>3.5120239999999998</v>
      </c>
      <c r="CB85">
        <v>0.91</v>
      </c>
      <c r="CC85">
        <v>0.86</v>
      </c>
      <c r="CD85">
        <v>0.86</v>
      </c>
      <c r="CE85">
        <v>0.87</v>
      </c>
      <c r="CF85">
        <v>0.15</v>
      </c>
      <c r="CG85">
        <v>3.77</v>
      </c>
      <c r="CH85">
        <v>0</v>
      </c>
      <c r="CI85">
        <v>5.94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1.98536</v>
      </c>
      <c r="CT85">
        <v>0.97132700000000005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78.870297999999991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99.441000000000003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45.591769999999997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44.924799999999998</v>
      </c>
      <c r="AH86">
        <v>0</v>
      </c>
      <c r="AI86">
        <v>0</v>
      </c>
      <c r="AJ86">
        <v>0</v>
      </c>
      <c r="AK86">
        <v>54.966999999999999</v>
      </c>
      <c r="AL86">
        <v>2.5564</v>
      </c>
      <c r="AM86">
        <v>0</v>
      </c>
      <c r="AN86">
        <v>0.66605999999999999</v>
      </c>
      <c r="AO86">
        <v>0</v>
      </c>
      <c r="AP86">
        <v>0.51239999999999997</v>
      </c>
      <c r="AQ86">
        <v>32.603999999999999</v>
      </c>
      <c r="AR86">
        <v>17.664000000000001</v>
      </c>
      <c r="AS86">
        <v>13.452</v>
      </c>
      <c r="AT86">
        <v>10.135199999999999</v>
      </c>
      <c r="AU86">
        <v>0</v>
      </c>
      <c r="AV86">
        <v>46.58</v>
      </c>
      <c r="AW86">
        <v>0</v>
      </c>
      <c r="AX86">
        <v>1.143</v>
      </c>
      <c r="AY86">
        <v>0</v>
      </c>
      <c r="AZ86">
        <f t="shared" si="3"/>
        <v>78.815097999999992</v>
      </c>
      <c r="BA86">
        <f t="shared" si="4"/>
        <v>2969.2834560000001</v>
      </c>
      <c r="BD86">
        <v>4.2945000000000002</v>
      </c>
      <c r="BE86">
        <v>0</v>
      </c>
      <c r="BF86">
        <v>2.4049999999999998E-2</v>
      </c>
      <c r="BG86">
        <v>0</v>
      </c>
      <c r="BH86">
        <v>0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2.0299999999999998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6.3</v>
      </c>
      <c r="BX86">
        <v>2.1292499999999999</v>
      </c>
      <c r="BY86">
        <v>0.26</v>
      </c>
      <c r="BZ86">
        <v>1.9378120000000001</v>
      </c>
      <c r="CA86">
        <v>3.5120239999999998</v>
      </c>
      <c r="CB86">
        <v>0.91</v>
      </c>
      <c r="CC86">
        <v>0.86</v>
      </c>
      <c r="CD86">
        <v>0.86</v>
      </c>
      <c r="CE86">
        <v>0.87</v>
      </c>
      <c r="CF86">
        <v>0.15</v>
      </c>
      <c r="CG86">
        <v>3.77</v>
      </c>
      <c r="CH86">
        <v>0</v>
      </c>
      <c r="CI86">
        <v>5.94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1.98536</v>
      </c>
      <c r="CT86">
        <v>0.97132700000000005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78.815097999999992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99.441000000000003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45.591769999999997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44.924799999999998</v>
      </c>
      <c r="AH87">
        <v>0</v>
      </c>
      <c r="AI87">
        <v>0</v>
      </c>
      <c r="AJ87">
        <v>0</v>
      </c>
      <c r="AK87">
        <v>54.966999999999999</v>
      </c>
      <c r="AL87">
        <v>2.5564</v>
      </c>
      <c r="AM87">
        <v>0</v>
      </c>
      <c r="AN87">
        <v>0.66605999999999999</v>
      </c>
      <c r="AO87">
        <v>0</v>
      </c>
      <c r="AP87">
        <v>0.51239999999999997</v>
      </c>
      <c r="AQ87">
        <v>32.603999999999999</v>
      </c>
      <c r="AR87">
        <v>19.872</v>
      </c>
      <c r="AS87">
        <v>13.452</v>
      </c>
      <c r="AT87">
        <v>10.135199999999999</v>
      </c>
      <c r="AU87">
        <v>0</v>
      </c>
      <c r="AV87">
        <v>46.58</v>
      </c>
      <c r="AW87">
        <v>0</v>
      </c>
      <c r="AX87">
        <v>1.143</v>
      </c>
      <c r="AY87">
        <v>0</v>
      </c>
      <c r="AZ87">
        <f t="shared" si="3"/>
        <v>78.015097999999995</v>
      </c>
      <c r="BA87">
        <f t="shared" si="4"/>
        <v>2970.6914559999996</v>
      </c>
      <c r="BD87">
        <v>4.2945000000000002</v>
      </c>
      <c r="BE87">
        <v>0</v>
      </c>
      <c r="BF87">
        <v>2.4049999999999998E-2</v>
      </c>
      <c r="BG87">
        <v>0</v>
      </c>
      <c r="BH87">
        <v>0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2.0299999999999998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5.29</v>
      </c>
      <c r="BX87">
        <v>2.1292499999999999</v>
      </c>
      <c r="BY87">
        <v>0.26</v>
      </c>
      <c r="BZ87">
        <v>1.9378120000000001</v>
      </c>
      <c r="CA87">
        <v>3.5120239999999998</v>
      </c>
      <c r="CB87">
        <v>0.91</v>
      </c>
      <c r="CC87">
        <v>0.86</v>
      </c>
      <c r="CD87">
        <v>0.86</v>
      </c>
      <c r="CE87">
        <v>0.87</v>
      </c>
      <c r="CF87">
        <v>0.15</v>
      </c>
      <c r="CG87">
        <v>3.77</v>
      </c>
      <c r="CH87">
        <v>0</v>
      </c>
      <c r="CI87">
        <v>6.15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1.98536</v>
      </c>
      <c r="CT87">
        <v>0.97132700000000005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78.015097999999995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99.441000000000003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45.591769999999997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44.924799999999998</v>
      </c>
      <c r="AH88">
        <v>0</v>
      </c>
      <c r="AI88">
        <v>0</v>
      </c>
      <c r="AJ88">
        <v>0</v>
      </c>
      <c r="AK88">
        <v>54.966999999999999</v>
      </c>
      <c r="AL88">
        <v>2.5564</v>
      </c>
      <c r="AM88">
        <v>0</v>
      </c>
      <c r="AN88">
        <v>0.66605999999999999</v>
      </c>
      <c r="AO88">
        <v>0</v>
      </c>
      <c r="AP88">
        <v>0.51239999999999997</v>
      </c>
      <c r="AQ88">
        <v>16.302</v>
      </c>
      <c r="AR88">
        <v>19.872</v>
      </c>
      <c r="AS88">
        <v>13.452</v>
      </c>
      <c r="AT88">
        <v>10.135199999999999</v>
      </c>
      <c r="AU88">
        <v>0</v>
      </c>
      <c r="AV88">
        <v>46.58</v>
      </c>
      <c r="AW88">
        <v>0</v>
      </c>
      <c r="AX88">
        <v>1.143</v>
      </c>
      <c r="AY88">
        <v>0</v>
      </c>
      <c r="AZ88">
        <f t="shared" si="3"/>
        <v>78.035098000000005</v>
      </c>
      <c r="BA88">
        <f t="shared" si="4"/>
        <v>2954.4094559999999</v>
      </c>
      <c r="BD88">
        <v>4.2945000000000002</v>
      </c>
      <c r="BE88">
        <v>0</v>
      </c>
      <c r="BF88">
        <v>2.4049999999999998E-2</v>
      </c>
      <c r="BG88">
        <v>0</v>
      </c>
      <c r="BH88">
        <v>0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2.0299999999999998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5.29</v>
      </c>
      <c r="BX88">
        <v>2.1292499999999999</v>
      </c>
      <c r="BY88">
        <v>0.26</v>
      </c>
      <c r="BZ88">
        <v>1.9378120000000001</v>
      </c>
      <c r="CA88">
        <v>3.5120239999999998</v>
      </c>
      <c r="CB88">
        <v>0.91</v>
      </c>
      <c r="CC88">
        <v>0.86</v>
      </c>
      <c r="CD88">
        <v>0.86</v>
      </c>
      <c r="CE88">
        <v>0.87</v>
      </c>
      <c r="CF88">
        <v>0.17</v>
      </c>
      <c r="CG88">
        <v>3.77</v>
      </c>
      <c r="CH88">
        <v>0</v>
      </c>
      <c r="CI88">
        <v>6.15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1.98536</v>
      </c>
      <c r="CT88">
        <v>0.97132700000000005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78.035098000000005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100.584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45.591769999999997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54.966999999999999</v>
      </c>
      <c r="AL89">
        <v>2.5564</v>
      </c>
      <c r="AM89">
        <v>0</v>
      </c>
      <c r="AN89">
        <v>0.66605999999999999</v>
      </c>
      <c r="AO89">
        <v>0</v>
      </c>
      <c r="AP89">
        <v>0.51239999999999997</v>
      </c>
      <c r="AQ89">
        <v>4.8179999999999996</v>
      </c>
      <c r="AR89">
        <v>17.664000000000001</v>
      </c>
      <c r="AS89">
        <v>10.492559999999999</v>
      </c>
      <c r="AT89">
        <v>11.4536</v>
      </c>
      <c r="AU89">
        <v>0</v>
      </c>
      <c r="AV89">
        <v>46.58</v>
      </c>
      <c r="AW89">
        <v>0</v>
      </c>
      <c r="AX89">
        <v>1.143</v>
      </c>
      <c r="AY89">
        <v>0</v>
      </c>
      <c r="AZ89">
        <f t="shared" si="3"/>
        <v>78.515097999999995</v>
      </c>
      <c r="BA89">
        <f t="shared" si="4"/>
        <v>2930.4124160000001</v>
      </c>
      <c r="BD89">
        <v>4.2945000000000002</v>
      </c>
      <c r="BE89">
        <v>0</v>
      </c>
      <c r="BF89">
        <v>2.4049999999999998E-2</v>
      </c>
      <c r="BG89">
        <v>0</v>
      </c>
      <c r="BH89">
        <v>0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2.0299999999999998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5.77</v>
      </c>
      <c r="BX89">
        <v>2.1292499999999999</v>
      </c>
      <c r="BY89">
        <v>0.26</v>
      </c>
      <c r="BZ89">
        <v>1.9378120000000001</v>
      </c>
      <c r="CA89">
        <v>3.5120239999999998</v>
      </c>
      <c r="CB89">
        <v>0.91</v>
      </c>
      <c r="CC89">
        <v>0.86</v>
      </c>
      <c r="CD89">
        <v>0.86</v>
      </c>
      <c r="CE89">
        <v>0.87</v>
      </c>
      <c r="CF89">
        <v>0.17</v>
      </c>
      <c r="CG89">
        <v>3.77</v>
      </c>
      <c r="CH89">
        <v>0</v>
      </c>
      <c r="CI89">
        <v>6.15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1.98536</v>
      </c>
      <c r="CT89">
        <v>0.97132700000000005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78.515097999999995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100.584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45.591769999999997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54.966999999999999</v>
      </c>
      <c r="AL90">
        <v>2.5564</v>
      </c>
      <c r="AM90">
        <v>0</v>
      </c>
      <c r="AN90">
        <v>0.66605999999999999</v>
      </c>
      <c r="AO90">
        <v>0</v>
      </c>
      <c r="AP90">
        <v>0.51239999999999997</v>
      </c>
      <c r="AQ90">
        <v>0</v>
      </c>
      <c r="AR90">
        <v>17.664000000000001</v>
      </c>
      <c r="AS90">
        <v>10.492559999999999</v>
      </c>
      <c r="AT90">
        <v>11.865600000000001</v>
      </c>
      <c r="AU90">
        <v>0</v>
      </c>
      <c r="AV90">
        <v>46.58</v>
      </c>
      <c r="AW90">
        <v>0</v>
      </c>
      <c r="AX90">
        <v>1.143</v>
      </c>
      <c r="AY90">
        <v>0</v>
      </c>
      <c r="AZ90">
        <f t="shared" si="3"/>
        <v>78.985098000000008</v>
      </c>
      <c r="BA90">
        <f t="shared" si="4"/>
        <v>2926.4764160000004</v>
      </c>
      <c r="BD90">
        <v>4.2945000000000002</v>
      </c>
      <c r="BE90">
        <v>0</v>
      </c>
      <c r="BF90">
        <v>2.4049999999999998E-2</v>
      </c>
      <c r="BG90">
        <v>0</v>
      </c>
      <c r="BH90">
        <v>0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2.0299999999999998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6.24</v>
      </c>
      <c r="BX90">
        <v>2.1292499999999999</v>
      </c>
      <c r="BY90">
        <v>0.26</v>
      </c>
      <c r="BZ90">
        <v>1.9378120000000001</v>
      </c>
      <c r="CA90">
        <v>3.5120239999999998</v>
      </c>
      <c r="CB90">
        <v>0.91</v>
      </c>
      <c r="CC90">
        <v>0.86</v>
      </c>
      <c r="CD90">
        <v>0.86</v>
      </c>
      <c r="CE90">
        <v>0.87</v>
      </c>
      <c r="CF90">
        <v>0.17</v>
      </c>
      <c r="CG90">
        <v>3.77</v>
      </c>
      <c r="CH90">
        <v>0</v>
      </c>
      <c r="CI90">
        <v>6.15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1.98536</v>
      </c>
      <c r="CT90">
        <v>0.97132700000000005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78.985098000000008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100.584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45.591769999999997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54.966999999999999</v>
      </c>
      <c r="AL91">
        <v>2.5564</v>
      </c>
      <c r="AM91">
        <v>0</v>
      </c>
      <c r="AN91">
        <v>0.66605999999999999</v>
      </c>
      <c r="AO91">
        <v>0</v>
      </c>
      <c r="AP91">
        <v>0.76859999999999995</v>
      </c>
      <c r="AQ91">
        <v>0</v>
      </c>
      <c r="AR91">
        <v>16.559999999999999</v>
      </c>
      <c r="AS91">
        <v>10.492559999999999</v>
      </c>
      <c r="AT91">
        <v>12.6896</v>
      </c>
      <c r="AU91">
        <v>0</v>
      </c>
      <c r="AV91">
        <v>46.58</v>
      </c>
      <c r="AW91">
        <v>0</v>
      </c>
      <c r="AX91">
        <v>1.143</v>
      </c>
      <c r="AY91">
        <v>0</v>
      </c>
      <c r="AZ91">
        <f t="shared" si="3"/>
        <v>79.305098000000001</v>
      </c>
      <c r="BA91">
        <f t="shared" si="4"/>
        <v>2926.7726159999997</v>
      </c>
      <c r="BD91">
        <v>4.2945000000000002</v>
      </c>
      <c r="BE91">
        <v>0</v>
      </c>
      <c r="BF91">
        <v>2.4049999999999998E-2</v>
      </c>
      <c r="BG91">
        <v>0</v>
      </c>
      <c r="BH91">
        <v>0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2.0299999999999998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6.3</v>
      </c>
      <c r="BX91">
        <v>2.1292499999999999</v>
      </c>
      <c r="BY91">
        <v>0.26</v>
      </c>
      <c r="BZ91">
        <v>1.9378120000000001</v>
      </c>
      <c r="CA91">
        <v>3.5120239999999998</v>
      </c>
      <c r="CB91">
        <v>0.91</v>
      </c>
      <c r="CC91">
        <v>0.9</v>
      </c>
      <c r="CD91">
        <v>0.88</v>
      </c>
      <c r="CE91">
        <v>0.87</v>
      </c>
      <c r="CF91">
        <v>0.16</v>
      </c>
      <c r="CG91">
        <v>3.77</v>
      </c>
      <c r="CH91">
        <v>0</v>
      </c>
      <c r="CI91">
        <v>6.36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1.98536</v>
      </c>
      <c r="CT91">
        <v>0.97132700000000005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79.305098000000001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100.584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45.591769999999997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54.966999999999999</v>
      </c>
      <c r="AL92">
        <v>2.5564</v>
      </c>
      <c r="AM92">
        <v>0</v>
      </c>
      <c r="AN92">
        <v>0.66605999999999999</v>
      </c>
      <c r="AO92">
        <v>0</v>
      </c>
      <c r="AP92">
        <v>0.76859999999999995</v>
      </c>
      <c r="AQ92">
        <v>0</v>
      </c>
      <c r="AR92">
        <v>16.559999999999999</v>
      </c>
      <c r="AS92">
        <v>10.492559999999999</v>
      </c>
      <c r="AT92">
        <v>13.5136</v>
      </c>
      <c r="AU92">
        <v>0</v>
      </c>
      <c r="AV92">
        <v>46.58</v>
      </c>
      <c r="AW92">
        <v>0</v>
      </c>
      <c r="AX92">
        <v>1.143</v>
      </c>
      <c r="AY92">
        <v>0</v>
      </c>
      <c r="AZ92">
        <f t="shared" si="3"/>
        <v>79.305098000000001</v>
      </c>
      <c r="BA92">
        <f t="shared" si="4"/>
        <v>2927.5966159999998</v>
      </c>
      <c r="BD92">
        <v>4.2945000000000002</v>
      </c>
      <c r="BE92">
        <v>0</v>
      </c>
      <c r="BF92">
        <v>2.4049999999999998E-2</v>
      </c>
      <c r="BG92">
        <v>0</v>
      </c>
      <c r="BH92">
        <v>0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2.0299999999999998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6.3</v>
      </c>
      <c r="BX92">
        <v>2.1292499999999999</v>
      </c>
      <c r="BY92">
        <v>0.26</v>
      </c>
      <c r="BZ92">
        <v>1.9378120000000001</v>
      </c>
      <c r="CA92">
        <v>3.5120239999999998</v>
      </c>
      <c r="CB92">
        <v>0.91</v>
      </c>
      <c r="CC92">
        <v>0.9</v>
      </c>
      <c r="CD92">
        <v>0.88</v>
      </c>
      <c r="CE92">
        <v>0.87</v>
      </c>
      <c r="CF92">
        <v>0.16</v>
      </c>
      <c r="CG92">
        <v>3.77</v>
      </c>
      <c r="CH92">
        <v>0</v>
      </c>
      <c r="CI92">
        <v>6.36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1.98536</v>
      </c>
      <c r="CT92">
        <v>0.97132700000000005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79.305098000000001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100.584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45.895269999999996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44.924799999999998</v>
      </c>
      <c r="AH93">
        <v>0</v>
      </c>
      <c r="AI93">
        <v>0</v>
      </c>
      <c r="AJ93">
        <v>0</v>
      </c>
      <c r="AK93">
        <v>54.966999999999999</v>
      </c>
      <c r="AL93">
        <v>2.5564</v>
      </c>
      <c r="AM93">
        <v>0</v>
      </c>
      <c r="AN93">
        <v>0.66605999999999999</v>
      </c>
      <c r="AO93">
        <v>0</v>
      </c>
      <c r="AP93">
        <v>0.76859999999999995</v>
      </c>
      <c r="AQ93">
        <v>0</v>
      </c>
      <c r="AR93">
        <v>16.559999999999999</v>
      </c>
      <c r="AS93">
        <v>10.492559999999999</v>
      </c>
      <c r="AT93">
        <v>14.172800000000001</v>
      </c>
      <c r="AU93">
        <v>0</v>
      </c>
      <c r="AV93">
        <v>46.58</v>
      </c>
      <c r="AW93">
        <v>0</v>
      </c>
      <c r="AX93">
        <v>1.143</v>
      </c>
      <c r="AY93">
        <v>0</v>
      </c>
      <c r="AZ93">
        <f t="shared" si="3"/>
        <v>79.305098000000001</v>
      </c>
      <c r="BA93">
        <f t="shared" si="4"/>
        <v>2919.4153159999992</v>
      </c>
      <c r="BD93">
        <v>4.2945000000000002</v>
      </c>
      <c r="BE93">
        <v>0</v>
      </c>
      <c r="BF93">
        <v>2.4049999999999998E-2</v>
      </c>
      <c r="BG93">
        <v>0</v>
      </c>
      <c r="BH93">
        <v>0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2.0299999999999998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6.3</v>
      </c>
      <c r="BX93">
        <v>2.1292499999999999</v>
      </c>
      <c r="BY93">
        <v>0.26</v>
      </c>
      <c r="BZ93">
        <v>1.9378120000000001</v>
      </c>
      <c r="CA93">
        <v>3.5120239999999998</v>
      </c>
      <c r="CB93">
        <v>0.91</v>
      </c>
      <c r="CC93">
        <v>0.9</v>
      </c>
      <c r="CD93">
        <v>0.88</v>
      </c>
      <c r="CE93">
        <v>0.87</v>
      </c>
      <c r="CF93">
        <v>0.16</v>
      </c>
      <c r="CG93">
        <v>3.77</v>
      </c>
      <c r="CH93">
        <v>0</v>
      </c>
      <c r="CI93">
        <v>6.36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1.98536</v>
      </c>
      <c r="CT93">
        <v>0.97132700000000005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79.305098000000001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100.584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45.895269999999996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44.924799999999998</v>
      </c>
      <c r="AH94">
        <v>0</v>
      </c>
      <c r="AI94">
        <v>0</v>
      </c>
      <c r="AJ94">
        <v>0</v>
      </c>
      <c r="AK94">
        <v>54.966999999999999</v>
      </c>
      <c r="AL94">
        <v>2.5564</v>
      </c>
      <c r="AM94">
        <v>0</v>
      </c>
      <c r="AN94">
        <v>0.66605999999999999</v>
      </c>
      <c r="AO94">
        <v>0</v>
      </c>
      <c r="AP94">
        <v>0.76859999999999995</v>
      </c>
      <c r="AQ94">
        <v>0</v>
      </c>
      <c r="AR94">
        <v>16.559999999999999</v>
      </c>
      <c r="AS94">
        <v>10.492559999999999</v>
      </c>
      <c r="AT94">
        <v>14.172800000000001</v>
      </c>
      <c r="AU94">
        <v>0</v>
      </c>
      <c r="AV94">
        <v>46.58</v>
      </c>
      <c r="AW94">
        <v>0</v>
      </c>
      <c r="AX94">
        <v>1.143</v>
      </c>
      <c r="AY94">
        <v>0</v>
      </c>
      <c r="AZ94">
        <f t="shared" si="3"/>
        <v>79.265097999999981</v>
      </c>
      <c r="BA94">
        <f t="shared" si="4"/>
        <v>2919.3753159999992</v>
      </c>
      <c r="BD94">
        <v>4.2945000000000002</v>
      </c>
      <c r="BE94">
        <v>0</v>
      </c>
      <c r="BF94">
        <v>2.4049999999999998E-2</v>
      </c>
      <c r="BG94">
        <v>0</v>
      </c>
      <c r="BH94">
        <v>0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2.0299999999999998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6.3</v>
      </c>
      <c r="BX94">
        <v>2.1292499999999999</v>
      </c>
      <c r="BY94">
        <v>0.26</v>
      </c>
      <c r="BZ94">
        <v>1.9378120000000001</v>
      </c>
      <c r="CA94">
        <v>3.5120239999999998</v>
      </c>
      <c r="CB94">
        <v>0.91</v>
      </c>
      <c r="CC94">
        <v>0.87</v>
      </c>
      <c r="CD94">
        <v>0.87</v>
      </c>
      <c r="CE94">
        <v>0.87</v>
      </c>
      <c r="CF94">
        <v>0.16</v>
      </c>
      <c r="CG94">
        <v>3.77</v>
      </c>
      <c r="CH94">
        <v>0</v>
      </c>
      <c r="CI94">
        <v>6.36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1.98536</v>
      </c>
      <c r="CT94">
        <v>0.97132700000000005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79.265097999999981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100.584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45.895269999999996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54.966999999999999</v>
      </c>
      <c r="AL95">
        <v>2.5564</v>
      </c>
      <c r="AM95">
        <v>0</v>
      </c>
      <c r="AN95">
        <v>0.66605999999999999</v>
      </c>
      <c r="AO95">
        <v>0</v>
      </c>
      <c r="AP95">
        <v>0.76859999999999995</v>
      </c>
      <c r="AQ95">
        <v>0</v>
      </c>
      <c r="AR95">
        <v>11.04</v>
      </c>
      <c r="AS95">
        <v>10.358040000000001</v>
      </c>
      <c r="AT95">
        <v>14.172800000000001</v>
      </c>
      <c r="AU95">
        <v>0</v>
      </c>
      <c r="AV95">
        <v>46.58</v>
      </c>
      <c r="AW95">
        <v>0</v>
      </c>
      <c r="AX95">
        <v>1.143</v>
      </c>
      <c r="AY95">
        <v>0</v>
      </c>
      <c r="AZ95">
        <f t="shared" si="3"/>
        <v>79.265097999999981</v>
      </c>
      <c r="BA95">
        <f t="shared" si="4"/>
        <v>2913.7207959999992</v>
      </c>
      <c r="BD95">
        <v>4.2945000000000002</v>
      </c>
      <c r="BE95">
        <v>0</v>
      </c>
      <c r="BF95">
        <v>2.4049999999999998E-2</v>
      </c>
      <c r="BG95">
        <v>0</v>
      </c>
      <c r="BH95">
        <v>0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2.0299999999999998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6.3</v>
      </c>
      <c r="BX95">
        <v>2.1292499999999999</v>
      </c>
      <c r="BY95">
        <v>0.26</v>
      </c>
      <c r="BZ95">
        <v>1.9378120000000001</v>
      </c>
      <c r="CA95">
        <v>3.5120239999999998</v>
      </c>
      <c r="CB95">
        <v>0.91</v>
      </c>
      <c r="CC95">
        <v>0.87</v>
      </c>
      <c r="CD95">
        <v>0.87</v>
      </c>
      <c r="CE95">
        <v>0.87</v>
      </c>
      <c r="CF95">
        <v>0.16</v>
      </c>
      <c r="CG95">
        <v>3.77</v>
      </c>
      <c r="CH95">
        <v>0</v>
      </c>
      <c r="CI95">
        <v>6.36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1.98536</v>
      </c>
      <c r="CT95">
        <v>0.97132700000000005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79.265097999999981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100.584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45.895269999999996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54.966999999999999</v>
      </c>
      <c r="AL96">
        <v>2.5564</v>
      </c>
      <c r="AM96">
        <v>0</v>
      </c>
      <c r="AN96">
        <v>0.66605999999999999</v>
      </c>
      <c r="AO96">
        <v>0</v>
      </c>
      <c r="AP96">
        <v>0.76859999999999995</v>
      </c>
      <c r="AQ96">
        <v>0</v>
      </c>
      <c r="AR96">
        <v>11.04</v>
      </c>
      <c r="AS96">
        <v>10.358040000000001</v>
      </c>
      <c r="AT96">
        <v>14.172800000000001</v>
      </c>
      <c r="AU96">
        <v>0</v>
      </c>
      <c r="AV96">
        <v>46.58</v>
      </c>
      <c r="AW96">
        <v>0</v>
      </c>
      <c r="AX96">
        <v>1.143</v>
      </c>
      <c r="AY96">
        <v>0</v>
      </c>
      <c r="AZ96">
        <f t="shared" si="3"/>
        <v>79.265097999999981</v>
      </c>
      <c r="BA96">
        <f t="shared" si="4"/>
        <v>2913.7207959999992</v>
      </c>
      <c r="BD96">
        <v>4.2945000000000002</v>
      </c>
      <c r="BE96">
        <v>0</v>
      </c>
      <c r="BF96">
        <v>2.4049999999999998E-2</v>
      </c>
      <c r="BG96">
        <v>0</v>
      </c>
      <c r="BH96">
        <v>0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2.0299999999999998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6.3</v>
      </c>
      <c r="BX96">
        <v>2.1292499999999999</v>
      </c>
      <c r="BY96">
        <v>0.26</v>
      </c>
      <c r="BZ96">
        <v>1.9378120000000001</v>
      </c>
      <c r="CA96">
        <v>3.5120239999999998</v>
      </c>
      <c r="CB96">
        <v>0.91</v>
      </c>
      <c r="CC96">
        <v>0.87</v>
      </c>
      <c r="CD96">
        <v>0.87</v>
      </c>
      <c r="CE96">
        <v>0.87</v>
      </c>
      <c r="CF96">
        <v>0.16</v>
      </c>
      <c r="CG96">
        <v>3.77</v>
      </c>
      <c r="CH96">
        <v>0</v>
      </c>
      <c r="CI96">
        <v>6.36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1.98536</v>
      </c>
      <c r="CT96">
        <v>0.97132700000000005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79.265097999999981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100.584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45.895269999999996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54.966999999999999</v>
      </c>
      <c r="AL97">
        <v>2.5564</v>
      </c>
      <c r="AM97">
        <v>0</v>
      </c>
      <c r="AN97">
        <v>0.66605999999999999</v>
      </c>
      <c r="AO97">
        <v>0</v>
      </c>
      <c r="AP97">
        <v>0.76859999999999995</v>
      </c>
      <c r="AQ97">
        <v>0</v>
      </c>
      <c r="AR97">
        <v>6.6239999999999997</v>
      </c>
      <c r="AS97">
        <v>10.358040000000001</v>
      </c>
      <c r="AT97">
        <v>14.172800000000001</v>
      </c>
      <c r="AU97">
        <v>0</v>
      </c>
      <c r="AV97">
        <v>46.58</v>
      </c>
      <c r="AW97">
        <v>0</v>
      </c>
      <c r="AX97">
        <v>1.143</v>
      </c>
      <c r="AY97">
        <v>0</v>
      </c>
      <c r="AZ97">
        <f t="shared" si="3"/>
        <v>79.055097999999987</v>
      </c>
      <c r="BA97">
        <f t="shared" si="4"/>
        <v>2909.094795999999</v>
      </c>
      <c r="BD97">
        <v>4.2945000000000002</v>
      </c>
      <c r="BE97">
        <v>0</v>
      </c>
      <c r="BF97">
        <v>2.4049999999999998E-2</v>
      </c>
      <c r="BG97">
        <v>0</v>
      </c>
      <c r="BH97">
        <v>0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2.0299999999999998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6.3</v>
      </c>
      <c r="BX97">
        <v>2.1292499999999999</v>
      </c>
      <c r="BY97">
        <v>0.26</v>
      </c>
      <c r="BZ97">
        <v>1.9378120000000001</v>
      </c>
      <c r="CA97">
        <v>3.5120239999999998</v>
      </c>
      <c r="CB97">
        <v>0.91</v>
      </c>
      <c r="CC97">
        <v>0.87</v>
      </c>
      <c r="CD97">
        <v>0.87</v>
      </c>
      <c r="CE97">
        <v>0.87</v>
      </c>
      <c r="CF97">
        <v>0.16</v>
      </c>
      <c r="CG97">
        <v>3.77</v>
      </c>
      <c r="CH97">
        <v>0</v>
      </c>
      <c r="CI97">
        <v>6.15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1.98536</v>
      </c>
      <c r="CT97">
        <v>0.97132700000000005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79.055097999999987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100.584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45.895269999999996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54.966999999999999</v>
      </c>
      <c r="AL98">
        <v>2.5564</v>
      </c>
      <c r="AM98">
        <v>0</v>
      </c>
      <c r="AN98">
        <v>0.66605999999999999</v>
      </c>
      <c r="AO98">
        <v>0</v>
      </c>
      <c r="AP98">
        <v>0.76859999999999995</v>
      </c>
      <c r="AQ98">
        <v>0</v>
      </c>
      <c r="AR98">
        <v>6.6239999999999997</v>
      </c>
      <c r="AS98">
        <v>10.358040000000001</v>
      </c>
      <c r="AT98">
        <v>14.172800000000001</v>
      </c>
      <c r="AU98">
        <v>0</v>
      </c>
      <c r="AV98">
        <v>46.58</v>
      </c>
      <c r="AW98">
        <v>0</v>
      </c>
      <c r="AX98">
        <v>1.143</v>
      </c>
      <c r="AY98">
        <v>0</v>
      </c>
      <c r="AZ98">
        <f t="shared" si="3"/>
        <v>79.055097999999987</v>
      </c>
      <c r="BA98">
        <f t="shared" si="4"/>
        <v>2909.094795999999</v>
      </c>
      <c r="BD98">
        <v>4.2945000000000002</v>
      </c>
      <c r="BE98">
        <v>0</v>
      </c>
      <c r="BF98">
        <v>2.4049999999999998E-2</v>
      </c>
      <c r="BG98">
        <v>0</v>
      </c>
      <c r="BH98">
        <v>0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2.0299999999999998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6.3</v>
      </c>
      <c r="BX98">
        <v>2.1292499999999999</v>
      </c>
      <c r="BY98">
        <v>0.26</v>
      </c>
      <c r="BZ98">
        <v>1.9378120000000001</v>
      </c>
      <c r="CA98">
        <v>3.5120239999999998</v>
      </c>
      <c r="CB98">
        <v>0.91</v>
      </c>
      <c r="CC98">
        <v>0.87</v>
      </c>
      <c r="CD98">
        <v>0.87</v>
      </c>
      <c r="CE98">
        <v>0.87</v>
      </c>
      <c r="CF98">
        <v>0.16</v>
      </c>
      <c r="CG98">
        <v>3.77</v>
      </c>
      <c r="CH98">
        <v>0</v>
      </c>
      <c r="CI98">
        <v>6.15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1.98536</v>
      </c>
      <c r="CT98">
        <v>0.97132700000000005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79.055097999999987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2.7400000000000011E-2</v>
      </c>
      <c r="E99">
        <f t="shared" si="6"/>
        <v>0</v>
      </c>
      <c r="F99">
        <f t="shared" si="6"/>
        <v>1.2759376500000001</v>
      </c>
      <c r="G99">
        <f t="shared" si="6"/>
        <v>0.17247750000000001</v>
      </c>
      <c r="H99">
        <f t="shared" si="6"/>
        <v>0</v>
      </c>
      <c r="I99">
        <f t="shared" si="6"/>
        <v>2.3487221250000001</v>
      </c>
      <c r="J99">
        <f t="shared" si="6"/>
        <v>4.6005750000000019E-2</v>
      </c>
      <c r="K99">
        <f t="shared" si="6"/>
        <v>15.58805853824998</v>
      </c>
      <c r="L99">
        <f t="shared" si="6"/>
        <v>11.487072187499987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3.0212850000000055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1.0886818150000004</v>
      </c>
      <c r="X99">
        <f t="shared" si="6"/>
        <v>3.540375</v>
      </c>
      <c r="Y99">
        <f t="shared" si="6"/>
        <v>0</v>
      </c>
      <c r="Z99">
        <f t="shared" si="6"/>
        <v>6.2294099999999977E-2</v>
      </c>
      <c r="AA99">
        <f t="shared" si="6"/>
        <v>6.5756440000000013E-2</v>
      </c>
      <c r="AB99">
        <f t="shared" si="6"/>
        <v>0.13825173999999996</v>
      </c>
      <c r="AC99">
        <f t="shared" si="6"/>
        <v>0</v>
      </c>
      <c r="AD99">
        <f t="shared" si="6"/>
        <v>0.11841637499999999</v>
      </c>
      <c r="AE99">
        <f t="shared" si="6"/>
        <v>0.27898102200000002</v>
      </c>
      <c r="AF99">
        <f t="shared" si="6"/>
        <v>0.35753040000000014</v>
      </c>
      <c r="AG99">
        <f t="shared" si="6"/>
        <v>1.0781951999999972</v>
      </c>
      <c r="AH99">
        <f t="shared" si="6"/>
        <v>0.59597000000000011</v>
      </c>
      <c r="AI99">
        <f t="shared" si="6"/>
        <v>2.7698999999999991E-2</v>
      </c>
      <c r="AJ99">
        <f t="shared" si="6"/>
        <v>0</v>
      </c>
      <c r="AK99">
        <f t="shared" si="6"/>
        <v>1.3192079999999995</v>
      </c>
      <c r="AL99">
        <f t="shared" si="6"/>
        <v>0.22426600000000022</v>
      </c>
      <c r="AM99">
        <f t="shared" si="6"/>
        <v>4.9644000000000008E-2</v>
      </c>
      <c r="AN99">
        <f t="shared" si="6"/>
        <v>1.5897285000000032E-2</v>
      </c>
      <c r="AO99">
        <f t="shared" si="6"/>
        <v>0</v>
      </c>
      <c r="AP99">
        <f t="shared" si="6"/>
        <v>3.3113850000000007E-2</v>
      </c>
      <c r="AQ99">
        <f t="shared" si="6"/>
        <v>0.6303000000000003</v>
      </c>
      <c r="AR99">
        <f t="shared" si="6"/>
        <v>0.27406799999999998</v>
      </c>
      <c r="AS99">
        <f t="shared" si="6"/>
        <v>0.2473822800000002</v>
      </c>
      <c r="AT99">
        <f t="shared" si="6"/>
        <v>0.32047420000000038</v>
      </c>
      <c r="AU99">
        <f t="shared" si="6"/>
        <v>0</v>
      </c>
      <c r="AV99">
        <f t="shared" si="6"/>
        <v>1.0881088000000001</v>
      </c>
      <c r="AW99">
        <f t="shared" si="6"/>
        <v>0.39194804999999971</v>
      </c>
      <c r="AX99">
        <f t="shared" si="6"/>
        <v>3.8147625000000018E-2</v>
      </c>
      <c r="AY99">
        <f t="shared" si="6"/>
        <v>0</v>
      </c>
      <c r="AZ99">
        <f t="shared" si="6"/>
        <v>1.9107110437499999</v>
      </c>
      <c r="BA99">
        <f>SUM(B99:AZ99)</f>
        <v>66.965179528499945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5.5796024999999947E-4</v>
      </c>
      <c r="BG99">
        <f t="shared" si="7"/>
        <v>0</v>
      </c>
      <c r="BH99">
        <f t="shared" si="7"/>
        <v>2.1460000000000005E-5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1.9999999999999999E-6</v>
      </c>
      <c r="BN99">
        <f t="shared" si="8"/>
        <v>4.9960000000000022E-4</v>
      </c>
      <c r="BO99">
        <f t="shared" si="8"/>
        <v>4.872000000000002E-2</v>
      </c>
      <c r="BP99">
        <f t="shared" si="8"/>
        <v>5.2559999999999961E-2</v>
      </c>
      <c r="BQ99">
        <f t="shared" si="8"/>
        <v>8.3141519999999802E-2</v>
      </c>
      <c r="BR99">
        <f t="shared" si="8"/>
        <v>2.9163080000000007E-3</v>
      </c>
      <c r="BS99">
        <f t="shared" si="8"/>
        <v>3.9359999999999951E-2</v>
      </c>
      <c r="BT99">
        <f t="shared" si="8"/>
        <v>5.0400000000000011E-3</v>
      </c>
      <c r="BU99">
        <f t="shared" si="8"/>
        <v>7.1264927999999936E-2</v>
      </c>
      <c r="BV99">
        <f t="shared" si="8"/>
        <v>3.220874400000006E-2</v>
      </c>
      <c r="BW99">
        <f t="shared" si="8"/>
        <v>0.15434999999999999</v>
      </c>
      <c r="BX99">
        <f t="shared" si="8"/>
        <v>5.0534200000000085E-2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2.0759999999999997E-2</v>
      </c>
      <c r="CC99">
        <f t="shared" si="8"/>
        <v>2.1405000000000011E-2</v>
      </c>
      <c r="CD99">
        <f t="shared" si="8"/>
        <v>2.12625E-2</v>
      </c>
      <c r="CE99">
        <f t="shared" si="8"/>
        <v>2.056500000000001E-2</v>
      </c>
      <c r="CF99">
        <f t="shared" si="8"/>
        <v>3.8050000000000015E-3</v>
      </c>
      <c r="CG99">
        <f t="shared" si="8"/>
        <v>9.0479999999999949E-2</v>
      </c>
      <c r="CH99">
        <f t="shared" si="8"/>
        <v>4.7704999999999987E-3</v>
      </c>
      <c r="CI99">
        <f t="shared" si="8"/>
        <v>0.13280499999999987</v>
      </c>
      <c r="CJ99">
        <f t="shared" si="8"/>
        <v>4.6079999999999934E-2</v>
      </c>
      <c r="CK99">
        <f t="shared" si="8"/>
        <v>3.5962500000000043E-2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4.8615963500000123E-2</v>
      </c>
      <c r="CT99">
        <f t="shared" si="8"/>
        <v>4.2738428000000009E-2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1.9107110437499999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1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362.95421900000002</v>
      </c>
      <c r="L3">
        <v>231.4178</v>
      </c>
      <c r="M3">
        <v>92.92</v>
      </c>
      <c r="N3">
        <v>119.15625</v>
      </c>
      <c r="O3">
        <v>124.7899</v>
      </c>
      <c r="P3">
        <v>122.99679999999999</v>
      </c>
      <c r="Q3">
        <v>10.564411</v>
      </c>
      <c r="R3">
        <v>40.753020999999997</v>
      </c>
      <c r="S3">
        <v>11.736691</v>
      </c>
      <c r="T3">
        <v>0.56000000000000005</v>
      </c>
      <c r="U3">
        <v>348.97500000000002</v>
      </c>
      <c r="V3">
        <v>11.110626999999999</v>
      </c>
      <c r="W3">
        <v>35.381307999999997</v>
      </c>
      <c r="X3">
        <v>101.34867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54.966999999999999</v>
      </c>
      <c r="AL3">
        <v>2.5564</v>
      </c>
      <c r="AM3">
        <v>0</v>
      </c>
      <c r="AN3">
        <v>0.64646999999999999</v>
      </c>
      <c r="AO3">
        <v>0</v>
      </c>
      <c r="AP3">
        <v>1.0247999999999999</v>
      </c>
      <c r="AQ3">
        <v>0</v>
      </c>
      <c r="AR3">
        <v>27.6</v>
      </c>
      <c r="AS3">
        <v>5.3807999999999998</v>
      </c>
      <c r="AT3">
        <v>14.5024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77.537344999999988</v>
      </c>
      <c r="BA3">
        <f>SUM(B3:AZ3)</f>
        <v>1852.9487119999997</v>
      </c>
      <c r="BB3">
        <v>0</v>
      </c>
      <c r="BD3">
        <v>5.33</v>
      </c>
      <c r="BE3">
        <v>1.92</v>
      </c>
      <c r="BF3">
        <v>2.21</v>
      </c>
      <c r="BG3">
        <v>0.88</v>
      </c>
      <c r="BH3">
        <v>6.49</v>
      </c>
      <c r="BI3">
        <v>0.86</v>
      </c>
      <c r="BJ3">
        <v>0.86</v>
      </c>
      <c r="BK3">
        <v>0.85</v>
      </c>
      <c r="BL3">
        <v>0.84</v>
      </c>
      <c r="BM3">
        <v>0.08</v>
      </c>
      <c r="BN3">
        <v>2.34</v>
      </c>
      <c r="BO3">
        <v>3.77</v>
      </c>
      <c r="BP3">
        <v>0.26</v>
      </c>
      <c r="BQ3">
        <v>2.0299999999999998</v>
      </c>
      <c r="BR3">
        <v>2.19</v>
      </c>
      <c r="BS3">
        <v>1.64</v>
      </c>
      <c r="BT3">
        <v>2.9693719999999999</v>
      </c>
      <c r="BU3">
        <v>1.342031</v>
      </c>
      <c r="BV3">
        <v>2.0612879999999998</v>
      </c>
      <c r="BW3">
        <v>1.9426559999999999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3.5429620000000002</v>
      </c>
      <c r="CO3">
        <v>4.2945000000000002</v>
      </c>
      <c r="CP3">
        <v>2.1292499999999999</v>
      </c>
      <c r="CQ3">
        <v>3.4642300000000001</v>
      </c>
      <c r="CR3">
        <v>0.84623999999999999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77.537344999999988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362.97122400000001</v>
      </c>
      <c r="L4">
        <v>231.4178</v>
      </c>
      <c r="M4">
        <v>92.92</v>
      </c>
      <c r="N4">
        <v>119.15625</v>
      </c>
      <c r="O4">
        <v>124.7899</v>
      </c>
      <c r="P4">
        <v>122.99679999999999</v>
      </c>
      <c r="Q4">
        <v>10.564411</v>
      </c>
      <c r="R4">
        <v>13.816393</v>
      </c>
      <c r="S4">
        <v>11.736691</v>
      </c>
      <c r="T4">
        <v>0.56000000000000005</v>
      </c>
      <c r="U4">
        <v>348.97500000000002</v>
      </c>
      <c r="V4">
        <v>2</v>
      </c>
      <c r="W4">
        <v>17.291405000000001</v>
      </c>
      <c r="X4">
        <v>89.790800000000004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54.966999999999999</v>
      </c>
      <c r="AL4">
        <v>2.5564</v>
      </c>
      <c r="AM4">
        <v>0</v>
      </c>
      <c r="AN4">
        <v>0.64646999999999999</v>
      </c>
      <c r="AO4">
        <v>0</v>
      </c>
      <c r="AP4">
        <v>1.0247999999999999</v>
      </c>
      <c r="AQ4">
        <v>0</v>
      </c>
      <c r="AR4">
        <v>27.6</v>
      </c>
      <c r="AS4">
        <v>5.3807999999999998</v>
      </c>
      <c r="AT4">
        <v>14.237726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77.09802599999999</v>
      </c>
      <c r="BA4">
        <f t="shared" ref="BA4:BA67" si="1">SUM(B4:AZ4)</f>
        <v>1786.5666959999996</v>
      </c>
      <c r="BB4">
        <v>1</v>
      </c>
      <c r="BD4">
        <v>5.33</v>
      </c>
      <c r="BE4">
        <v>1.92</v>
      </c>
      <c r="BF4">
        <v>2.21</v>
      </c>
      <c r="BG4">
        <v>0.88</v>
      </c>
      <c r="BH4">
        <v>6.05</v>
      </c>
      <c r="BI4">
        <v>0.86</v>
      </c>
      <c r="BJ4">
        <v>0.86</v>
      </c>
      <c r="BK4">
        <v>0.85</v>
      </c>
      <c r="BL4">
        <v>0.84</v>
      </c>
      <c r="BM4">
        <v>0.08</v>
      </c>
      <c r="BN4">
        <v>2.34</v>
      </c>
      <c r="BO4">
        <v>3.77</v>
      </c>
      <c r="BP4">
        <v>0.26</v>
      </c>
      <c r="BQ4">
        <v>2.0299999999999998</v>
      </c>
      <c r="BR4">
        <v>2.19</v>
      </c>
      <c r="BS4">
        <v>1.64</v>
      </c>
      <c r="BT4">
        <v>2.9693719999999999</v>
      </c>
      <c r="BU4">
        <v>1.342031</v>
      </c>
      <c r="BV4">
        <v>2.0619689999999999</v>
      </c>
      <c r="BW4">
        <v>1.9426559999999999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3.5429620000000002</v>
      </c>
      <c r="CO4">
        <v>4.2945000000000002</v>
      </c>
      <c r="CP4">
        <v>2.1292499999999999</v>
      </c>
      <c r="CQ4">
        <v>3.4642300000000001</v>
      </c>
      <c r="CR4">
        <v>0.84623999999999999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77.09802599999999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362.95421900000002</v>
      </c>
      <c r="L5">
        <v>231.4178</v>
      </c>
      <c r="M5">
        <v>92.92</v>
      </c>
      <c r="N5">
        <v>119.15625</v>
      </c>
      <c r="O5">
        <v>124.7899</v>
      </c>
      <c r="P5">
        <v>122.99679999999999</v>
      </c>
      <c r="Q5">
        <v>11.473284</v>
      </c>
      <c r="R5">
        <v>11.125586999999999</v>
      </c>
      <c r="S5">
        <v>11.736691</v>
      </c>
      <c r="T5">
        <v>0.56000000000000005</v>
      </c>
      <c r="U5">
        <v>348.97500000000002</v>
      </c>
      <c r="V5">
        <v>2</v>
      </c>
      <c r="W5">
        <v>12</v>
      </c>
      <c r="X5">
        <v>40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54.966999999999999</v>
      </c>
      <c r="AL5">
        <v>2.5564</v>
      </c>
      <c r="AM5">
        <v>0</v>
      </c>
      <c r="AN5">
        <v>0.64646999999999999</v>
      </c>
      <c r="AO5">
        <v>0</v>
      </c>
      <c r="AP5">
        <v>1.0247999999999999</v>
      </c>
      <c r="AQ5">
        <v>0</v>
      </c>
      <c r="AR5">
        <v>4.4160000000000004</v>
      </c>
      <c r="AS5">
        <v>5.3807999999999998</v>
      </c>
      <c r="AT5">
        <v>13.040668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77.09802599999999</v>
      </c>
      <c r="BA5">
        <f t="shared" si="1"/>
        <v>1705.3044949999994</v>
      </c>
      <c r="BB5">
        <v>2</v>
      </c>
      <c r="BD5">
        <v>5.33</v>
      </c>
      <c r="BE5">
        <v>1.92</v>
      </c>
      <c r="BF5">
        <v>2.21</v>
      </c>
      <c r="BG5">
        <v>0.88</v>
      </c>
      <c r="BH5">
        <v>6.05</v>
      </c>
      <c r="BI5">
        <v>0.86</v>
      </c>
      <c r="BJ5">
        <v>0.86</v>
      </c>
      <c r="BK5">
        <v>0.85</v>
      </c>
      <c r="BL5">
        <v>0.84</v>
      </c>
      <c r="BM5">
        <v>0.08</v>
      </c>
      <c r="BN5">
        <v>2.34</v>
      </c>
      <c r="BO5">
        <v>3.77</v>
      </c>
      <c r="BP5">
        <v>0.26</v>
      </c>
      <c r="BQ5">
        <v>2.0299999999999998</v>
      </c>
      <c r="BR5">
        <v>2.19</v>
      </c>
      <c r="BS5">
        <v>1.64</v>
      </c>
      <c r="BT5">
        <v>2.9693719999999999</v>
      </c>
      <c r="BU5">
        <v>1.342031</v>
      </c>
      <c r="BV5">
        <v>2.0619689999999999</v>
      </c>
      <c r="BW5">
        <v>1.9426559999999999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3.5429620000000002</v>
      </c>
      <c r="CO5">
        <v>4.2945000000000002</v>
      </c>
      <c r="CP5">
        <v>2.1292499999999999</v>
      </c>
      <c r="CQ5">
        <v>3.4642300000000001</v>
      </c>
      <c r="CR5">
        <v>0.84623999999999999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77.09802599999999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362.97122400000001</v>
      </c>
      <c r="L6">
        <v>231.4178</v>
      </c>
      <c r="M6">
        <v>92.92</v>
      </c>
      <c r="N6">
        <v>119.15625</v>
      </c>
      <c r="O6">
        <v>124.7899</v>
      </c>
      <c r="P6">
        <v>122.99679999999999</v>
      </c>
      <c r="Q6">
        <v>11.473284</v>
      </c>
      <c r="R6">
        <v>11.125586999999999</v>
      </c>
      <c r="S6">
        <v>11.736691</v>
      </c>
      <c r="T6">
        <v>0.56000000000000005</v>
      </c>
      <c r="U6">
        <v>348.97500000000002</v>
      </c>
      <c r="V6">
        <v>2</v>
      </c>
      <c r="W6">
        <v>12</v>
      </c>
      <c r="X6">
        <v>40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54.966999999999999</v>
      </c>
      <c r="AL6">
        <v>2.5564</v>
      </c>
      <c r="AM6">
        <v>0</v>
      </c>
      <c r="AN6">
        <v>0.64646999999999999</v>
      </c>
      <c r="AO6">
        <v>0</v>
      </c>
      <c r="AP6">
        <v>1.0247999999999999</v>
      </c>
      <c r="AQ6">
        <v>0</v>
      </c>
      <c r="AR6">
        <v>4.4160000000000004</v>
      </c>
      <c r="AS6">
        <v>5.3807999999999998</v>
      </c>
      <c r="AT6">
        <v>14.052937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77.09802599999999</v>
      </c>
      <c r="BA6">
        <f t="shared" si="1"/>
        <v>1706.3337689999994</v>
      </c>
      <c r="BB6">
        <v>3</v>
      </c>
      <c r="BD6">
        <v>5.33</v>
      </c>
      <c r="BE6">
        <v>1.92</v>
      </c>
      <c r="BF6">
        <v>2.21</v>
      </c>
      <c r="BG6">
        <v>0.88</v>
      </c>
      <c r="BH6">
        <v>6.05</v>
      </c>
      <c r="BI6">
        <v>0.86</v>
      </c>
      <c r="BJ6">
        <v>0.86</v>
      </c>
      <c r="BK6">
        <v>0.85</v>
      </c>
      <c r="BL6">
        <v>0.84</v>
      </c>
      <c r="BM6">
        <v>0.08</v>
      </c>
      <c r="BN6">
        <v>2.34</v>
      </c>
      <c r="BO6">
        <v>3.77</v>
      </c>
      <c r="BP6">
        <v>0.26</v>
      </c>
      <c r="BQ6">
        <v>2.0299999999999998</v>
      </c>
      <c r="BR6">
        <v>2.19</v>
      </c>
      <c r="BS6">
        <v>1.64</v>
      </c>
      <c r="BT6">
        <v>2.9693719999999999</v>
      </c>
      <c r="BU6">
        <v>1.342031</v>
      </c>
      <c r="BV6">
        <v>2.0619689999999999</v>
      </c>
      <c r="BW6">
        <v>1.9426559999999999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3.5429620000000002</v>
      </c>
      <c r="CO6">
        <v>4.2945000000000002</v>
      </c>
      <c r="CP6">
        <v>2.1292499999999999</v>
      </c>
      <c r="CQ6">
        <v>3.4642300000000001</v>
      </c>
      <c r="CR6">
        <v>0.84623999999999999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77.09802599999999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362.95421900000002</v>
      </c>
      <c r="L7">
        <v>231.4178</v>
      </c>
      <c r="M7">
        <v>92.92</v>
      </c>
      <c r="N7">
        <v>119.15625</v>
      </c>
      <c r="O7">
        <v>124.7899</v>
      </c>
      <c r="P7">
        <v>122.99679999999999</v>
      </c>
      <c r="Q7">
        <v>11.473284</v>
      </c>
      <c r="R7">
        <v>11.125586999999999</v>
      </c>
      <c r="S7">
        <v>11.736691</v>
      </c>
      <c r="T7">
        <v>0.56000000000000005</v>
      </c>
      <c r="U7">
        <v>348.97500000000002</v>
      </c>
      <c r="V7">
        <v>2</v>
      </c>
      <c r="W7">
        <v>12</v>
      </c>
      <c r="X7">
        <v>40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54.966999999999999</v>
      </c>
      <c r="AL7">
        <v>2.5564</v>
      </c>
      <c r="AM7">
        <v>0</v>
      </c>
      <c r="AN7">
        <v>0.64646999999999999</v>
      </c>
      <c r="AO7">
        <v>0</v>
      </c>
      <c r="AP7">
        <v>1.0247999999999999</v>
      </c>
      <c r="AQ7">
        <v>0</v>
      </c>
      <c r="AR7">
        <v>4.4160000000000004</v>
      </c>
      <c r="AS7">
        <v>5.3807999999999998</v>
      </c>
      <c r="AT7">
        <v>14.5024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77.09802599999999</v>
      </c>
      <c r="BA7">
        <f t="shared" si="1"/>
        <v>1706.7662269999994</v>
      </c>
      <c r="BB7">
        <v>4</v>
      </c>
      <c r="BD7">
        <v>5.33</v>
      </c>
      <c r="BE7">
        <v>1.92</v>
      </c>
      <c r="BF7">
        <v>2.21</v>
      </c>
      <c r="BG7">
        <v>0.88</v>
      </c>
      <c r="BH7">
        <v>6.05</v>
      </c>
      <c r="BI7">
        <v>0.86</v>
      </c>
      <c r="BJ7">
        <v>0.86</v>
      </c>
      <c r="BK7">
        <v>0.85</v>
      </c>
      <c r="BL7">
        <v>0.84</v>
      </c>
      <c r="BM7">
        <v>0.08</v>
      </c>
      <c r="BN7">
        <v>2.34</v>
      </c>
      <c r="BO7">
        <v>3.77</v>
      </c>
      <c r="BP7">
        <v>0.26</v>
      </c>
      <c r="BQ7">
        <v>2.0299999999999998</v>
      </c>
      <c r="BR7">
        <v>2.19</v>
      </c>
      <c r="BS7">
        <v>1.64</v>
      </c>
      <c r="BT7">
        <v>2.9693719999999999</v>
      </c>
      <c r="BU7">
        <v>1.342031</v>
      </c>
      <c r="BV7">
        <v>2.0619689999999999</v>
      </c>
      <c r="BW7">
        <v>1.9426559999999999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3.5429620000000002</v>
      </c>
      <c r="CO7">
        <v>4.2945000000000002</v>
      </c>
      <c r="CP7">
        <v>2.1292499999999999</v>
      </c>
      <c r="CQ7">
        <v>3.4642300000000001</v>
      </c>
      <c r="CR7">
        <v>0.84623999999999999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77.09802599999999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362.97122400000001</v>
      </c>
      <c r="L8">
        <v>231.4178</v>
      </c>
      <c r="M8">
        <v>92.92</v>
      </c>
      <c r="N8">
        <v>119.15625</v>
      </c>
      <c r="O8">
        <v>124.7899</v>
      </c>
      <c r="P8">
        <v>122.99679999999999</v>
      </c>
      <c r="Q8">
        <v>11.473284</v>
      </c>
      <c r="R8">
        <v>11.125586999999999</v>
      </c>
      <c r="S8">
        <v>11.736691</v>
      </c>
      <c r="T8">
        <v>0.56000000000000005</v>
      </c>
      <c r="U8">
        <v>348.97500000000002</v>
      </c>
      <c r="V8">
        <v>2</v>
      </c>
      <c r="W8">
        <v>12</v>
      </c>
      <c r="X8">
        <v>40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54.966999999999999</v>
      </c>
      <c r="AL8">
        <v>2.5564</v>
      </c>
      <c r="AM8">
        <v>0</v>
      </c>
      <c r="AN8">
        <v>0.64646999999999999</v>
      </c>
      <c r="AO8">
        <v>0</v>
      </c>
      <c r="AP8">
        <v>1.0247999999999999</v>
      </c>
      <c r="AQ8">
        <v>0</v>
      </c>
      <c r="AR8">
        <v>4.4160000000000004</v>
      </c>
      <c r="AS8">
        <v>5.3807999999999998</v>
      </c>
      <c r="AT8">
        <v>14.5024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77.09802599999999</v>
      </c>
      <c r="BA8">
        <f t="shared" si="1"/>
        <v>1706.7832319999995</v>
      </c>
      <c r="BB8">
        <v>5</v>
      </c>
      <c r="BD8">
        <v>5.33</v>
      </c>
      <c r="BE8">
        <v>1.92</v>
      </c>
      <c r="BF8">
        <v>2.21</v>
      </c>
      <c r="BG8">
        <v>0.88</v>
      </c>
      <c r="BH8">
        <v>6.05</v>
      </c>
      <c r="BI8">
        <v>0.86</v>
      </c>
      <c r="BJ8">
        <v>0.86</v>
      </c>
      <c r="BK8">
        <v>0.85</v>
      </c>
      <c r="BL8">
        <v>0.84</v>
      </c>
      <c r="BM8">
        <v>0.08</v>
      </c>
      <c r="BN8">
        <v>2.34</v>
      </c>
      <c r="BO8">
        <v>3.77</v>
      </c>
      <c r="BP8">
        <v>0.26</v>
      </c>
      <c r="BQ8">
        <v>2.0299999999999998</v>
      </c>
      <c r="BR8">
        <v>2.19</v>
      </c>
      <c r="BS8">
        <v>1.64</v>
      </c>
      <c r="BT8">
        <v>2.9693719999999999</v>
      </c>
      <c r="BU8">
        <v>1.342031</v>
      </c>
      <c r="BV8">
        <v>2.0619689999999999</v>
      </c>
      <c r="BW8">
        <v>1.9426559999999999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3.5429620000000002</v>
      </c>
      <c r="CO8">
        <v>4.2945000000000002</v>
      </c>
      <c r="CP8">
        <v>2.1292499999999999</v>
      </c>
      <c r="CQ8">
        <v>3.4642300000000001</v>
      </c>
      <c r="CR8">
        <v>0.84623999999999999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77.09802599999999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362.95421900000002</v>
      </c>
      <c r="L9">
        <v>231.4178</v>
      </c>
      <c r="M9">
        <v>45.143300000000004</v>
      </c>
      <c r="N9">
        <v>82.921300000000002</v>
      </c>
      <c r="O9">
        <v>124.7899</v>
      </c>
      <c r="P9">
        <v>122.99679999999999</v>
      </c>
      <c r="Q9">
        <v>11.473284</v>
      </c>
      <c r="R9">
        <v>16.951730000000001</v>
      </c>
      <c r="S9">
        <v>11.736691</v>
      </c>
      <c r="T9">
        <v>0.56000000000000005</v>
      </c>
      <c r="U9">
        <v>348.97500000000002</v>
      </c>
      <c r="V9">
        <v>2</v>
      </c>
      <c r="W9">
        <v>12</v>
      </c>
      <c r="X9">
        <v>40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54.966999999999999</v>
      </c>
      <c r="AL9">
        <v>2.5564</v>
      </c>
      <c r="AM9">
        <v>0</v>
      </c>
      <c r="AN9">
        <v>0.64646999999999999</v>
      </c>
      <c r="AO9">
        <v>0</v>
      </c>
      <c r="AP9">
        <v>1.0247999999999999</v>
      </c>
      <c r="AQ9">
        <v>0</v>
      </c>
      <c r="AR9">
        <v>4.4160000000000004</v>
      </c>
      <c r="AS9">
        <v>5.3807999999999998</v>
      </c>
      <c r="AT9">
        <v>14.5024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77.09802599999999</v>
      </c>
      <c r="BA9">
        <f t="shared" si="1"/>
        <v>1628.5807199999997</v>
      </c>
      <c r="BB9">
        <v>6</v>
      </c>
      <c r="BD9">
        <v>5.33</v>
      </c>
      <c r="BE9">
        <v>1.92</v>
      </c>
      <c r="BF9">
        <v>2.21</v>
      </c>
      <c r="BG9">
        <v>0.88</v>
      </c>
      <c r="BH9">
        <v>6.05</v>
      </c>
      <c r="BI9">
        <v>0.86</v>
      </c>
      <c r="BJ9">
        <v>0.86</v>
      </c>
      <c r="BK9">
        <v>0.85</v>
      </c>
      <c r="BL9">
        <v>0.84</v>
      </c>
      <c r="BM9">
        <v>0.08</v>
      </c>
      <c r="BN9">
        <v>2.34</v>
      </c>
      <c r="BO9">
        <v>3.77</v>
      </c>
      <c r="BP9">
        <v>0.26</v>
      </c>
      <c r="BQ9">
        <v>2.0299999999999998</v>
      </c>
      <c r="BR9">
        <v>2.19</v>
      </c>
      <c r="BS9">
        <v>1.64</v>
      </c>
      <c r="BT9">
        <v>2.9693719999999999</v>
      </c>
      <c r="BU9">
        <v>1.342031</v>
      </c>
      <c r="BV9">
        <v>2.0619689999999999</v>
      </c>
      <c r="BW9">
        <v>1.9426559999999999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3.5429620000000002</v>
      </c>
      <c r="CO9">
        <v>4.2945000000000002</v>
      </c>
      <c r="CP9">
        <v>2.1292499999999999</v>
      </c>
      <c r="CQ9">
        <v>3.4642300000000001</v>
      </c>
      <c r="CR9">
        <v>0.84623999999999999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77.09802599999999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362.97122400000001</v>
      </c>
      <c r="L10">
        <v>231.4178</v>
      </c>
      <c r="M10">
        <v>45.143300000000004</v>
      </c>
      <c r="N10">
        <v>82.921300000000002</v>
      </c>
      <c r="O10">
        <v>124.7899</v>
      </c>
      <c r="P10">
        <v>122.99679999999999</v>
      </c>
      <c r="Q10">
        <v>11.473284</v>
      </c>
      <c r="R10">
        <v>16.951730000000001</v>
      </c>
      <c r="S10">
        <v>11.736691</v>
      </c>
      <c r="T10">
        <v>0.56000000000000005</v>
      </c>
      <c r="U10">
        <v>348.97500000000002</v>
      </c>
      <c r="V10">
        <v>2</v>
      </c>
      <c r="W10">
        <v>12</v>
      </c>
      <c r="X10">
        <v>40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54.966999999999999</v>
      </c>
      <c r="AL10">
        <v>2.5564</v>
      </c>
      <c r="AM10">
        <v>0</v>
      </c>
      <c r="AN10">
        <v>0.64646999999999999</v>
      </c>
      <c r="AO10">
        <v>0</v>
      </c>
      <c r="AP10">
        <v>1.0247999999999999</v>
      </c>
      <c r="AQ10">
        <v>0</v>
      </c>
      <c r="AR10">
        <v>4.4160000000000004</v>
      </c>
      <c r="AS10">
        <v>5.3807999999999998</v>
      </c>
      <c r="AT10">
        <v>14.5024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77.09802599999999</v>
      </c>
      <c r="BA10">
        <f t="shared" si="1"/>
        <v>1628.5977249999996</v>
      </c>
      <c r="BB10">
        <v>7</v>
      </c>
      <c r="BD10">
        <v>5.33</v>
      </c>
      <c r="BE10">
        <v>1.92</v>
      </c>
      <c r="BF10">
        <v>2.21</v>
      </c>
      <c r="BG10">
        <v>0.88</v>
      </c>
      <c r="BH10">
        <v>6.05</v>
      </c>
      <c r="BI10">
        <v>0.86</v>
      </c>
      <c r="BJ10">
        <v>0.86</v>
      </c>
      <c r="BK10">
        <v>0.85</v>
      </c>
      <c r="BL10">
        <v>0.84</v>
      </c>
      <c r="BM10">
        <v>0.08</v>
      </c>
      <c r="BN10">
        <v>2.34</v>
      </c>
      <c r="BO10">
        <v>3.77</v>
      </c>
      <c r="BP10">
        <v>0.26</v>
      </c>
      <c r="BQ10">
        <v>2.0299999999999998</v>
      </c>
      <c r="BR10">
        <v>2.19</v>
      </c>
      <c r="BS10">
        <v>1.64</v>
      </c>
      <c r="BT10">
        <v>2.9693719999999999</v>
      </c>
      <c r="BU10">
        <v>1.342031</v>
      </c>
      <c r="BV10">
        <v>2.0619689999999999</v>
      </c>
      <c r="BW10">
        <v>1.9426559999999999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3.5429620000000002</v>
      </c>
      <c r="CO10">
        <v>4.2945000000000002</v>
      </c>
      <c r="CP10">
        <v>2.1292499999999999</v>
      </c>
      <c r="CQ10">
        <v>3.4642300000000001</v>
      </c>
      <c r="CR10">
        <v>0.84623999999999999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77.09802599999999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362.95421900000002</v>
      </c>
      <c r="L11">
        <v>231.4178</v>
      </c>
      <c r="M11">
        <v>45.143300000000004</v>
      </c>
      <c r="N11">
        <v>82.921300000000002</v>
      </c>
      <c r="O11">
        <v>124.7899</v>
      </c>
      <c r="P11">
        <v>122.99679999999999</v>
      </c>
      <c r="Q11">
        <v>11.473284</v>
      </c>
      <c r="R11">
        <v>16.951730000000001</v>
      </c>
      <c r="S11">
        <v>11.736691</v>
      </c>
      <c r="T11">
        <v>0.56000000000000005</v>
      </c>
      <c r="U11">
        <v>348.97500000000002</v>
      </c>
      <c r="V11">
        <v>2</v>
      </c>
      <c r="W11">
        <v>12</v>
      </c>
      <c r="X11">
        <v>40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54.966999999999999</v>
      </c>
      <c r="AL11">
        <v>2.5564</v>
      </c>
      <c r="AM11">
        <v>0</v>
      </c>
      <c r="AN11">
        <v>0.64646999999999999</v>
      </c>
      <c r="AO11">
        <v>0</v>
      </c>
      <c r="AP11">
        <v>1.0247999999999999</v>
      </c>
      <c r="AQ11">
        <v>0</v>
      </c>
      <c r="AR11">
        <v>6.6239999999999997</v>
      </c>
      <c r="AS11">
        <v>5.3807999999999998</v>
      </c>
      <c r="AT11">
        <v>12.796459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77.09802599999999</v>
      </c>
      <c r="BA11">
        <f t="shared" si="1"/>
        <v>1629.0827789999996</v>
      </c>
      <c r="BB11">
        <v>8</v>
      </c>
      <c r="BD11">
        <v>5.33</v>
      </c>
      <c r="BE11">
        <v>1.92</v>
      </c>
      <c r="BF11">
        <v>2.21</v>
      </c>
      <c r="BG11">
        <v>0.88</v>
      </c>
      <c r="BH11">
        <v>6.05</v>
      </c>
      <c r="BI11">
        <v>0.86</v>
      </c>
      <c r="BJ11">
        <v>0.86</v>
      </c>
      <c r="BK11">
        <v>0.85</v>
      </c>
      <c r="BL11">
        <v>0.84</v>
      </c>
      <c r="BM11">
        <v>0.08</v>
      </c>
      <c r="BN11">
        <v>2.34</v>
      </c>
      <c r="BO11">
        <v>3.77</v>
      </c>
      <c r="BP11">
        <v>0.26</v>
      </c>
      <c r="BQ11">
        <v>2.0299999999999998</v>
      </c>
      <c r="BR11">
        <v>2.19</v>
      </c>
      <c r="BS11">
        <v>1.64</v>
      </c>
      <c r="BT11">
        <v>2.9693719999999999</v>
      </c>
      <c r="BU11">
        <v>1.342031</v>
      </c>
      <c r="BV11">
        <v>2.0619689999999999</v>
      </c>
      <c r="BW11">
        <v>1.9426559999999999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3.5429620000000002</v>
      </c>
      <c r="CO11">
        <v>4.2945000000000002</v>
      </c>
      <c r="CP11">
        <v>2.1292499999999999</v>
      </c>
      <c r="CQ11">
        <v>3.4642300000000001</v>
      </c>
      <c r="CR11">
        <v>0.84623999999999999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77.09802599999999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362.97122400000001</v>
      </c>
      <c r="L12">
        <v>231.4178</v>
      </c>
      <c r="M12">
        <v>45.143300000000004</v>
      </c>
      <c r="N12">
        <v>82.921300000000002</v>
      </c>
      <c r="O12">
        <v>124.7899</v>
      </c>
      <c r="P12">
        <v>122.99679999999999</v>
      </c>
      <c r="Q12">
        <v>11.473284</v>
      </c>
      <c r="R12">
        <v>16.951730000000001</v>
      </c>
      <c r="S12">
        <v>11.736691</v>
      </c>
      <c r="T12">
        <v>0.56000000000000005</v>
      </c>
      <c r="U12">
        <v>348.97500000000002</v>
      </c>
      <c r="V12">
        <v>2</v>
      </c>
      <c r="W12">
        <v>12</v>
      </c>
      <c r="X12">
        <v>40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54.966999999999999</v>
      </c>
      <c r="AL12">
        <v>2.5564</v>
      </c>
      <c r="AM12">
        <v>0</v>
      </c>
      <c r="AN12">
        <v>0.64646999999999999</v>
      </c>
      <c r="AO12">
        <v>0</v>
      </c>
      <c r="AP12">
        <v>1.0247999999999999</v>
      </c>
      <c r="AQ12">
        <v>0</v>
      </c>
      <c r="AR12">
        <v>6.6239999999999997</v>
      </c>
      <c r="AS12">
        <v>5.3807999999999998</v>
      </c>
      <c r="AT12">
        <v>14.5024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77.09802599999999</v>
      </c>
      <c r="BA12">
        <f t="shared" si="1"/>
        <v>1630.8057249999997</v>
      </c>
      <c r="BB12">
        <v>9</v>
      </c>
      <c r="BD12">
        <v>5.33</v>
      </c>
      <c r="BE12">
        <v>1.92</v>
      </c>
      <c r="BF12">
        <v>2.21</v>
      </c>
      <c r="BG12">
        <v>0.88</v>
      </c>
      <c r="BH12">
        <v>6.05</v>
      </c>
      <c r="BI12">
        <v>0.86</v>
      </c>
      <c r="BJ12">
        <v>0.86</v>
      </c>
      <c r="BK12">
        <v>0.85</v>
      </c>
      <c r="BL12">
        <v>0.84</v>
      </c>
      <c r="BM12">
        <v>0.08</v>
      </c>
      <c r="BN12">
        <v>2.34</v>
      </c>
      <c r="BO12">
        <v>3.77</v>
      </c>
      <c r="BP12">
        <v>0.26</v>
      </c>
      <c r="BQ12">
        <v>2.0299999999999998</v>
      </c>
      <c r="BR12">
        <v>2.19</v>
      </c>
      <c r="BS12">
        <v>1.64</v>
      </c>
      <c r="BT12">
        <v>2.9693719999999999</v>
      </c>
      <c r="BU12">
        <v>1.342031</v>
      </c>
      <c r="BV12">
        <v>2.0619689999999999</v>
      </c>
      <c r="BW12">
        <v>1.9426559999999999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3.5429620000000002</v>
      </c>
      <c r="CO12">
        <v>4.2945000000000002</v>
      </c>
      <c r="CP12">
        <v>2.1292499999999999</v>
      </c>
      <c r="CQ12">
        <v>3.4642300000000001</v>
      </c>
      <c r="CR12">
        <v>0.84623999999999999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77.09802599999999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362.95421900000002</v>
      </c>
      <c r="L13">
        <v>231.4178</v>
      </c>
      <c r="M13">
        <v>45.143300000000004</v>
      </c>
      <c r="N13">
        <v>82.921300000000002</v>
      </c>
      <c r="O13">
        <v>124.7899</v>
      </c>
      <c r="P13">
        <v>122.99679999999999</v>
      </c>
      <c r="Q13">
        <v>11.473284</v>
      </c>
      <c r="R13">
        <v>16.951730000000001</v>
      </c>
      <c r="S13">
        <v>11.736691</v>
      </c>
      <c r="T13">
        <v>0.56000000000000005</v>
      </c>
      <c r="U13">
        <v>348.97500000000002</v>
      </c>
      <c r="V13">
        <v>2</v>
      </c>
      <c r="W13">
        <v>12</v>
      </c>
      <c r="X13">
        <v>40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54.966999999999999</v>
      </c>
      <c r="AL13">
        <v>2.5564</v>
      </c>
      <c r="AM13">
        <v>0</v>
      </c>
      <c r="AN13">
        <v>0.64646999999999999</v>
      </c>
      <c r="AO13">
        <v>0</v>
      </c>
      <c r="AP13">
        <v>5.6364000000000001</v>
      </c>
      <c r="AQ13">
        <v>0</v>
      </c>
      <c r="AR13">
        <v>6.6239999999999997</v>
      </c>
      <c r="AS13">
        <v>5.3807999999999998</v>
      </c>
      <c r="AT13">
        <v>14.5024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77.09802599999999</v>
      </c>
      <c r="BA13">
        <f t="shared" si="1"/>
        <v>1635.40032</v>
      </c>
      <c r="BB13">
        <v>10</v>
      </c>
      <c r="BD13">
        <v>5.33</v>
      </c>
      <c r="BE13">
        <v>1.92</v>
      </c>
      <c r="BF13">
        <v>2.21</v>
      </c>
      <c r="BG13">
        <v>0.88</v>
      </c>
      <c r="BH13">
        <v>6.05</v>
      </c>
      <c r="BI13">
        <v>0.86</v>
      </c>
      <c r="BJ13">
        <v>0.86</v>
      </c>
      <c r="BK13">
        <v>0.85</v>
      </c>
      <c r="BL13">
        <v>0.84</v>
      </c>
      <c r="BM13">
        <v>0.08</v>
      </c>
      <c r="BN13">
        <v>2.34</v>
      </c>
      <c r="BO13">
        <v>3.77</v>
      </c>
      <c r="BP13">
        <v>0.26</v>
      </c>
      <c r="BQ13">
        <v>2.0299999999999998</v>
      </c>
      <c r="BR13">
        <v>2.19</v>
      </c>
      <c r="BS13">
        <v>1.64</v>
      </c>
      <c r="BT13">
        <v>2.9693719999999999</v>
      </c>
      <c r="BU13">
        <v>1.342031</v>
      </c>
      <c r="BV13">
        <v>2.0619689999999999</v>
      </c>
      <c r="BW13">
        <v>1.9426559999999999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3.5429620000000002</v>
      </c>
      <c r="CO13">
        <v>4.2945000000000002</v>
      </c>
      <c r="CP13">
        <v>2.1292499999999999</v>
      </c>
      <c r="CQ13">
        <v>3.4642300000000001</v>
      </c>
      <c r="CR13">
        <v>0.84623999999999999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77.09802599999999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362.97122400000001</v>
      </c>
      <c r="L14">
        <v>231.4178</v>
      </c>
      <c r="M14">
        <v>45.143300000000004</v>
      </c>
      <c r="N14">
        <v>82.921300000000002</v>
      </c>
      <c r="O14">
        <v>124.7899</v>
      </c>
      <c r="P14">
        <v>122.99679999999999</v>
      </c>
      <c r="Q14">
        <v>11.473284</v>
      </c>
      <c r="R14">
        <v>16.951730000000001</v>
      </c>
      <c r="S14">
        <v>11.736691</v>
      </c>
      <c r="T14">
        <v>0.56000000000000005</v>
      </c>
      <c r="U14">
        <v>348.97500000000002</v>
      </c>
      <c r="V14">
        <v>2</v>
      </c>
      <c r="W14">
        <v>12</v>
      </c>
      <c r="X14">
        <v>40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54.966999999999999</v>
      </c>
      <c r="AL14">
        <v>2.5564</v>
      </c>
      <c r="AM14">
        <v>0</v>
      </c>
      <c r="AN14">
        <v>0.64646999999999999</v>
      </c>
      <c r="AO14">
        <v>0</v>
      </c>
      <c r="AP14">
        <v>5.6364000000000001</v>
      </c>
      <c r="AQ14">
        <v>0</v>
      </c>
      <c r="AR14">
        <v>6.6239999999999997</v>
      </c>
      <c r="AS14">
        <v>5.3807999999999998</v>
      </c>
      <c r="AT14">
        <v>14.5024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77.09802599999999</v>
      </c>
      <c r="BA14">
        <f t="shared" si="1"/>
        <v>1635.4173249999999</v>
      </c>
      <c r="BB14">
        <v>11</v>
      </c>
      <c r="BD14">
        <v>5.33</v>
      </c>
      <c r="BE14">
        <v>1.92</v>
      </c>
      <c r="BF14">
        <v>2.21</v>
      </c>
      <c r="BG14">
        <v>0.88</v>
      </c>
      <c r="BH14">
        <v>6.05</v>
      </c>
      <c r="BI14">
        <v>0.86</v>
      </c>
      <c r="BJ14">
        <v>0.86</v>
      </c>
      <c r="BK14">
        <v>0.85</v>
      </c>
      <c r="BL14">
        <v>0.84</v>
      </c>
      <c r="BM14">
        <v>0.08</v>
      </c>
      <c r="BN14">
        <v>2.34</v>
      </c>
      <c r="BO14">
        <v>3.77</v>
      </c>
      <c r="BP14">
        <v>0.26</v>
      </c>
      <c r="BQ14">
        <v>2.0299999999999998</v>
      </c>
      <c r="BR14">
        <v>2.19</v>
      </c>
      <c r="BS14">
        <v>1.64</v>
      </c>
      <c r="BT14">
        <v>2.9693719999999999</v>
      </c>
      <c r="BU14">
        <v>1.342031</v>
      </c>
      <c r="BV14">
        <v>2.0619689999999999</v>
      </c>
      <c r="BW14">
        <v>1.9426559999999999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3.5429620000000002</v>
      </c>
      <c r="CO14">
        <v>4.2945000000000002</v>
      </c>
      <c r="CP14">
        <v>2.1292499999999999</v>
      </c>
      <c r="CQ14">
        <v>3.4642300000000001</v>
      </c>
      <c r="CR14">
        <v>0.84623999999999999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77.09802599999999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374.26623699999999</v>
      </c>
      <c r="L15">
        <v>231.4178</v>
      </c>
      <c r="M15">
        <v>45.143300000000004</v>
      </c>
      <c r="N15">
        <v>82.921300000000002</v>
      </c>
      <c r="O15">
        <v>124.7899</v>
      </c>
      <c r="P15">
        <v>122.99679999999999</v>
      </c>
      <c r="Q15">
        <v>11.652710000000001</v>
      </c>
      <c r="R15">
        <v>20.918316999999998</v>
      </c>
      <c r="S15">
        <v>13.583867</v>
      </c>
      <c r="T15">
        <v>0.56000000000000005</v>
      </c>
      <c r="U15">
        <v>348.97500000000002</v>
      </c>
      <c r="V15">
        <v>2</v>
      </c>
      <c r="W15">
        <v>12</v>
      </c>
      <c r="X15">
        <v>40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54.966999999999999</v>
      </c>
      <c r="AL15">
        <v>2.5564</v>
      </c>
      <c r="AM15">
        <v>0</v>
      </c>
      <c r="AN15">
        <v>0.64646999999999999</v>
      </c>
      <c r="AO15">
        <v>0</v>
      </c>
      <c r="AP15">
        <v>5.6364000000000001</v>
      </c>
      <c r="AQ15">
        <v>0</v>
      </c>
      <c r="AR15">
        <v>6.6239999999999997</v>
      </c>
      <c r="AS15">
        <v>8.0711999999999993</v>
      </c>
      <c r="AT15">
        <v>14.5024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77.09802599999999</v>
      </c>
      <c r="BA15">
        <f t="shared" si="1"/>
        <v>1655.395927</v>
      </c>
      <c r="BB15">
        <v>12</v>
      </c>
      <c r="BD15">
        <v>5.33</v>
      </c>
      <c r="BE15">
        <v>1.92</v>
      </c>
      <c r="BF15">
        <v>2.21</v>
      </c>
      <c r="BG15">
        <v>0.88</v>
      </c>
      <c r="BH15">
        <v>6.05</v>
      </c>
      <c r="BI15">
        <v>0.86</v>
      </c>
      <c r="BJ15">
        <v>0.86</v>
      </c>
      <c r="BK15">
        <v>0.85</v>
      </c>
      <c r="BL15">
        <v>0.84</v>
      </c>
      <c r="BM15">
        <v>0.08</v>
      </c>
      <c r="BN15">
        <v>2.34</v>
      </c>
      <c r="BO15">
        <v>3.77</v>
      </c>
      <c r="BP15">
        <v>0.26</v>
      </c>
      <c r="BQ15">
        <v>2.0299999999999998</v>
      </c>
      <c r="BR15">
        <v>2.19</v>
      </c>
      <c r="BS15">
        <v>1.64</v>
      </c>
      <c r="BT15">
        <v>2.9693719999999999</v>
      </c>
      <c r="BU15">
        <v>1.342031</v>
      </c>
      <c r="BV15">
        <v>2.0619689999999999</v>
      </c>
      <c r="BW15">
        <v>1.9426559999999999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3.5429620000000002</v>
      </c>
      <c r="CO15">
        <v>4.2945000000000002</v>
      </c>
      <c r="CP15">
        <v>2.1292499999999999</v>
      </c>
      <c r="CQ15">
        <v>3.4642300000000001</v>
      </c>
      <c r="CR15">
        <v>0.84623999999999999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77.09802599999999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374.26934899999998</v>
      </c>
      <c r="L16">
        <v>231.4178</v>
      </c>
      <c r="M16">
        <v>45.143300000000004</v>
      </c>
      <c r="N16">
        <v>82.921300000000002</v>
      </c>
      <c r="O16">
        <v>124.7899</v>
      </c>
      <c r="P16">
        <v>122.99679999999999</v>
      </c>
      <c r="Q16">
        <v>11.652710000000001</v>
      </c>
      <c r="R16">
        <v>20.918316999999998</v>
      </c>
      <c r="S16">
        <v>13.583867</v>
      </c>
      <c r="T16">
        <v>0.56000000000000005</v>
      </c>
      <c r="U16">
        <v>348.97500000000002</v>
      </c>
      <c r="V16">
        <v>2</v>
      </c>
      <c r="W16">
        <v>12</v>
      </c>
      <c r="X16">
        <v>40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54.966999999999999</v>
      </c>
      <c r="AL16">
        <v>2.5564</v>
      </c>
      <c r="AM16">
        <v>0</v>
      </c>
      <c r="AN16">
        <v>0.64646999999999999</v>
      </c>
      <c r="AO16">
        <v>0</v>
      </c>
      <c r="AP16">
        <v>5.6364000000000001</v>
      </c>
      <c r="AQ16">
        <v>0</v>
      </c>
      <c r="AR16">
        <v>6.6239999999999997</v>
      </c>
      <c r="AS16">
        <v>8.0711999999999993</v>
      </c>
      <c r="AT16">
        <v>14.5024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77.09802599999999</v>
      </c>
      <c r="BA16">
        <f t="shared" si="1"/>
        <v>1655.3990389999999</v>
      </c>
      <c r="BB16">
        <v>13</v>
      </c>
      <c r="BD16">
        <v>5.33</v>
      </c>
      <c r="BE16">
        <v>1.92</v>
      </c>
      <c r="BF16">
        <v>2.21</v>
      </c>
      <c r="BG16">
        <v>0.88</v>
      </c>
      <c r="BH16">
        <v>6.05</v>
      </c>
      <c r="BI16">
        <v>0.86</v>
      </c>
      <c r="BJ16">
        <v>0.86</v>
      </c>
      <c r="BK16">
        <v>0.85</v>
      </c>
      <c r="BL16">
        <v>0.84</v>
      </c>
      <c r="BM16">
        <v>0.08</v>
      </c>
      <c r="BN16">
        <v>2.34</v>
      </c>
      <c r="BO16">
        <v>3.77</v>
      </c>
      <c r="BP16">
        <v>0.26</v>
      </c>
      <c r="BQ16">
        <v>2.0299999999999998</v>
      </c>
      <c r="BR16">
        <v>2.19</v>
      </c>
      <c r="BS16">
        <v>1.64</v>
      </c>
      <c r="BT16">
        <v>2.9693719999999999</v>
      </c>
      <c r="BU16">
        <v>1.342031</v>
      </c>
      <c r="BV16">
        <v>2.0619689999999999</v>
      </c>
      <c r="BW16">
        <v>1.9426559999999999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3.5429620000000002</v>
      </c>
      <c r="CO16">
        <v>4.2945000000000002</v>
      </c>
      <c r="CP16">
        <v>2.1292499999999999</v>
      </c>
      <c r="CQ16">
        <v>3.4642300000000001</v>
      </c>
      <c r="CR16">
        <v>0.84623999999999999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77.09802599999999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374.26623699999999</v>
      </c>
      <c r="L17">
        <v>231.4178</v>
      </c>
      <c r="M17">
        <v>45.143300000000004</v>
      </c>
      <c r="N17">
        <v>119.15625</v>
      </c>
      <c r="O17">
        <v>124.7899</v>
      </c>
      <c r="P17">
        <v>122.99679999999999</v>
      </c>
      <c r="Q17">
        <v>11.652710000000001</v>
      </c>
      <c r="R17">
        <v>20.918316999999998</v>
      </c>
      <c r="S17">
        <v>13.583867</v>
      </c>
      <c r="T17">
        <v>0.56000000000000005</v>
      </c>
      <c r="U17">
        <v>348.97500000000002</v>
      </c>
      <c r="V17">
        <v>2</v>
      </c>
      <c r="W17">
        <v>12</v>
      </c>
      <c r="X17">
        <v>40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54.966999999999999</v>
      </c>
      <c r="AL17">
        <v>2.5564</v>
      </c>
      <c r="AM17">
        <v>0</v>
      </c>
      <c r="AN17">
        <v>0.64646999999999999</v>
      </c>
      <c r="AO17">
        <v>0</v>
      </c>
      <c r="AP17">
        <v>1.0247999999999999</v>
      </c>
      <c r="AQ17">
        <v>0</v>
      </c>
      <c r="AR17">
        <v>4.4160000000000004</v>
      </c>
      <c r="AS17">
        <v>8.0711999999999993</v>
      </c>
      <c r="AT17">
        <v>14.5024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77.09802599999999</v>
      </c>
      <c r="BA17">
        <f t="shared" si="1"/>
        <v>1684.8112769999998</v>
      </c>
      <c r="BB17">
        <v>14</v>
      </c>
      <c r="BD17">
        <v>5.33</v>
      </c>
      <c r="BE17">
        <v>1.92</v>
      </c>
      <c r="BF17">
        <v>2.21</v>
      </c>
      <c r="BG17">
        <v>0.88</v>
      </c>
      <c r="BH17">
        <v>6.05</v>
      </c>
      <c r="BI17">
        <v>0.86</v>
      </c>
      <c r="BJ17">
        <v>0.86</v>
      </c>
      <c r="BK17">
        <v>0.85</v>
      </c>
      <c r="BL17">
        <v>0.84</v>
      </c>
      <c r="BM17">
        <v>0.08</v>
      </c>
      <c r="BN17">
        <v>2.34</v>
      </c>
      <c r="BO17">
        <v>3.77</v>
      </c>
      <c r="BP17">
        <v>0.26</v>
      </c>
      <c r="BQ17">
        <v>2.0299999999999998</v>
      </c>
      <c r="BR17">
        <v>2.19</v>
      </c>
      <c r="BS17">
        <v>1.64</v>
      </c>
      <c r="BT17">
        <v>2.9693719999999999</v>
      </c>
      <c r="BU17">
        <v>1.342031</v>
      </c>
      <c r="BV17">
        <v>2.0619689999999999</v>
      </c>
      <c r="BW17">
        <v>1.9426559999999999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3.5429620000000002</v>
      </c>
      <c r="CO17">
        <v>4.2945000000000002</v>
      </c>
      <c r="CP17">
        <v>2.1292499999999999</v>
      </c>
      <c r="CQ17">
        <v>3.4642300000000001</v>
      </c>
      <c r="CR17">
        <v>0.84623999999999999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77.09802599999999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374.26934899999998</v>
      </c>
      <c r="L18">
        <v>231.4178</v>
      </c>
      <c r="M18">
        <v>45.143300000000004</v>
      </c>
      <c r="N18">
        <v>119.15625</v>
      </c>
      <c r="O18">
        <v>124.7899</v>
      </c>
      <c r="P18">
        <v>122.99679999999999</v>
      </c>
      <c r="Q18">
        <v>11.652710000000001</v>
      </c>
      <c r="R18">
        <v>20.918316999999998</v>
      </c>
      <c r="S18">
        <v>13.583867</v>
      </c>
      <c r="T18">
        <v>0.56000000000000005</v>
      </c>
      <c r="U18">
        <v>348.97500000000002</v>
      </c>
      <c r="V18">
        <v>2</v>
      </c>
      <c r="W18">
        <v>12</v>
      </c>
      <c r="X18">
        <v>40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54.966999999999999</v>
      </c>
      <c r="AL18">
        <v>2.5564</v>
      </c>
      <c r="AM18">
        <v>0</v>
      </c>
      <c r="AN18">
        <v>0.64646999999999999</v>
      </c>
      <c r="AO18">
        <v>0</v>
      </c>
      <c r="AP18">
        <v>1.0247999999999999</v>
      </c>
      <c r="AQ18">
        <v>0</v>
      </c>
      <c r="AR18">
        <v>4.4160000000000004</v>
      </c>
      <c r="AS18">
        <v>8.0711999999999993</v>
      </c>
      <c r="AT18">
        <v>14.5024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77.09802599999999</v>
      </c>
      <c r="BA18">
        <f t="shared" si="1"/>
        <v>1684.8143889999997</v>
      </c>
      <c r="BB18">
        <v>15</v>
      </c>
      <c r="BD18">
        <v>5.33</v>
      </c>
      <c r="BE18">
        <v>1.92</v>
      </c>
      <c r="BF18">
        <v>2.21</v>
      </c>
      <c r="BG18">
        <v>0.88</v>
      </c>
      <c r="BH18">
        <v>6.05</v>
      </c>
      <c r="BI18">
        <v>0.86</v>
      </c>
      <c r="BJ18">
        <v>0.86</v>
      </c>
      <c r="BK18">
        <v>0.85</v>
      </c>
      <c r="BL18">
        <v>0.84</v>
      </c>
      <c r="BM18">
        <v>0.08</v>
      </c>
      <c r="BN18">
        <v>2.34</v>
      </c>
      <c r="BO18">
        <v>3.77</v>
      </c>
      <c r="BP18">
        <v>0.26</v>
      </c>
      <c r="BQ18">
        <v>2.0299999999999998</v>
      </c>
      <c r="BR18">
        <v>2.19</v>
      </c>
      <c r="BS18">
        <v>1.64</v>
      </c>
      <c r="BT18">
        <v>2.9693719999999999</v>
      </c>
      <c r="BU18">
        <v>1.342031</v>
      </c>
      <c r="BV18">
        <v>2.0619689999999999</v>
      </c>
      <c r="BW18">
        <v>1.9426559999999999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3.5429620000000002</v>
      </c>
      <c r="CO18">
        <v>4.2945000000000002</v>
      </c>
      <c r="CP18">
        <v>2.1292499999999999</v>
      </c>
      <c r="CQ18">
        <v>3.4642300000000001</v>
      </c>
      <c r="CR18">
        <v>0.84623999999999999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77.09802599999999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374.26623699999999</v>
      </c>
      <c r="L19">
        <v>231.4178</v>
      </c>
      <c r="M19">
        <v>92.92</v>
      </c>
      <c r="N19">
        <v>119.15625</v>
      </c>
      <c r="O19">
        <v>124.7899</v>
      </c>
      <c r="P19">
        <v>122.99679999999999</v>
      </c>
      <c r="Q19">
        <v>11.652710000000001</v>
      </c>
      <c r="R19">
        <v>20.918316999999998</v>
      </c>
      <c r="S19">
        <v>13.583867</v>
      </c>
      <c r="T19">
        <v>0.56000000000000005</v>
      </c>
      <c r="U19">
        <v>348.97500000000002</v>
      </c>
      <c r="V19">
        <v>2</v>
      </c>
      <c r="W19">
        <v>12</v>
      </c>
      <c r="X19">
        <v>40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54.966999999999999</v>
      </c>
      <c r="AL19">
        <v>2.5564</v>
      </c>
      <c r="AM19">
        <v>0</v>
      </c>
      <c r="AN19">
        <v>0.64646999999999999</v>
      </c>
      <c r="AO19">
        <v>0</v>
      </c>
      <c r="AP19">
        <v>1.0247999999999999</v>
      </c>
      <c r="AQ19">
        <v>0</v>
      </c>
      <c r="AR19">
        <v>4.4160000000000004</v>
      </c>
      <c r="AS19">
        <v>8.0711999999999993</v>
      </c>
      <c r="AT19">
        <v>14.5024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77.09802599999999</v>
      </c>
      <c r="BA19">
        <f t="shared" si="1"/>
        <v>1732.5879769999997</v>
      </c>
      <c r="BB19">
        <v>16</v>
      </c>
      <c r="BD19">
        <v>5.33</v>
      </c>
      <c r="BE19">
        <v>1.92</v>
      </c>
      <c r="BF19">
        <v>2.21</v>
      </c>
      <c r="BG19">
        <v>0.88</v>
      </c>
      <c r="BH19">
        <v>6.05</v>
      </c>
      <c r="BI19">
        <v>0.86</v>
      </c>
      <c r="BJ19">
        <v>0.86</v>
      </c>
      <c r="BK19">
        <v>0.85</v>
      </c>
      <c r="BL19">
        <v>0.84</v>
      </c>
      <c r="BM19">
        <v>0.08</v>
      </c>
      <c r="BN19">
        <v>2.34</v>
      </c>
      <c r="BO19">
        <v>3.77</v>
      </c>
      <c r="BP19">
        <v>0.26</v>
      </c>
      <c r="BQ19">
        <v>2.0299999999999998</v>
      </c>
      <c r="BR19">
        <v>2.19</v>
      </c>
      <c r="BS19">
        <v>1.64</v>
      </c>
      <c r="BT19">
        <v>2.9693719999999999</v>
      </c>
      <c r="BU19">
        <v>1.342031</v>
      </c>
      <c r="BV19">
        <v>2.0619689999999999</v>
      </c>
      <c r="BW19">
        <v>1.9426559999999999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3.5429620000000002</v>
      </c>
      <c r="CO19">
        <v>4.2945000000000002</v>
      </c>
      <c r="CP19">
        <v>2.1292499999999999</v>
      </c>
      <c r="CQ19">
        <v>3.4642300000000001</v>
      </c>
      <c r="CR19">
        <v>0.84623999999999999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77.09802599999999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373.79930899999999</v>
      </c>
      <c r="L20">
        <v>231.4178</v>
      </c>
      <c r="M20">
        <v>92.92</v>
      </c>
      <c r="N20">
        <v>119.15625</v>
      </c>
      <c r="O20">
        <v>124.7899</v>
      </c>
      <c r="P20">
        <v>122.99679999999999</v>
      </c>
      <c r="Q20">
        <v>11.643155999999999</v>
      </c>
      <c r="R20">
        <v>17.736830999999999</v>
      </c>
      <c r="S20">
        <v>12.904995</v>
      </c>
      <c r="T20">
        <v>0.56000000000000005</v>
      </c>
      <c r="U20">
        <v>348.97500000000002</v>
      </c>
      <c r="V20">
        <v>2</v>
      </c>
      <c r="W20">
        <v>12</v>
      </c>
      <c r="X20">
        <v>40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54.966999999999999</v>
      </c>
      <c r="AL20">
        <v>2.5564</v>
      </c>
      <c r="AM20">
        <v>0</v>
      </c>
      <c r="AN20">
        <v>0.64646999999999999</v>
      </c>
      <c r="AO20">
        <v>0</v>
      </c>
      <c r="AP20">
        <v>1.0247999999999999</v>
      </c>
      <c r="AQ20">
        <v>0</v>
      </c>
      <c r="AR20">
        <v>4.4160000000000004</v>
      </c>
      <c r="AS20">
        <v>8.0711999999999993</v>
      </c>
      <c r="AT20">
        <v>14.5024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77.09802599999999</v>
      </c>
      <c r="BA20">
        <f t="shared" si="1"/>
        <v>1728.2511369999997</v>
      </c>
      <c r="BB20">
        <v>17</v>
      </c>
      <c r="BD20">
        <v>5.33</v>
      </c>
      <c r="BE20">
        <v>1.92</v>
      </c>
      <c r="BF20">
        <v>2.21</v>
      </c>
      <c r="BG20">
        <v>0.88</v>
      </c>
      <c r="BH20">
        <v>6.05</v>
      </c>
      <c r="BI20">
        <v>0.86</v>
      </c>
      <c r="BJ20">
        <v>0.86</v>
      </c>
      <c r="BK20">
        <v>0.85</v>
      </c>
      <c r="BL20">
        <v>0.84</v>
      </c>
      <c r="BM20">
        <v>0.08</v>
      </c>
      <c r="BN20">
        <v>2.34</v>
      </c>
      <c r="BO20">
        <v>3.77</v>
      </c>
      <c r="BP20">
        <v>0.26</v>
      </c>
      <c r="BQ20">
        <v>2.0299999999999998</v>
      </c>
      <c r="BR20">
        <v>2.19</v>
      </c>
      <c r="BS20">
        <v>1.64</v>
      </c>
      <c r="BT20">
        <v>2.9693719999999999</v>
      </c>
      <c r="BU20">
        <v>1.342031</v>
      </c>
      <c r="BV20">
        <v>2.0619689999999999</v>
      </c>
      <c r="BW20">
        <v>1.9426559999999999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3.5429620000000002</v>
      </c>
      <c r="CO20">
        <v>4.2945000000000002</v>
      </c>
      <c r="CP20">
        <v>2.1292499999999999</v>
      </c>
      <c r="CQ20">
        <v>3.4642300000000001</v>
      </c>
      <c r="CR20">
        <v>0.84623999999999999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77.09802599999999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361.97036800000001</v>
      </c>
      <c r="L21">
        <v>231.4178</v>
      </c>
      <c r="M21">
        <v>92.92</v>
      </c>
      <c r="N21">
        <v>119.15625</v>
      </c>
      <c r="O21">
        <v>124.7899</v>
      </c>
      <c r="P21">
        <v>122.99679999999999</v>
      </c>
      <c r="Q21">
        <v>11.462994999999999</v>
      </c>
      <c r="R21">
        <v>11.125586999999999</v>
      </c>
      <c r="S21">
        <v>10.389656</v>
      </c>
      <c r="T21">
        <v>0.56000000000000005</v>
      </c>
      <c r="U21">
        <v>348.97500000000002</v>
      </c>
      <c r="V21">
        <v>2</v>
      </c>
      <c r="W21">
        <v>12</v>
      </c>
      <c r="X21">
        <v>40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54.966999999999999</v>
      </c>
      <c r="AL21">
        <v>2.5564</v>
      </c>
      <c r="AM21">
        <v>0</v>
      </c>
      <c r="AN21">
        <v>0.66605999999999999</v>
      </c>
      <c r="AO21">
        <v>0</v>
      </c>
      <c r="AP21">
        <v>1.0247999999999999</v>
      </c>
      <c r="AQ21">
        <v>0</v>
      </c>
      <c r="AR21">
        <v>4.4160000000000004</v>
      </c>
      <c r="AS21">
        <v>6.726</v>
      </c>
      <c r="AT21">
        <v>14.5024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77.09802599999999</v>
      </c>
      <c r="BA21">
        <f t="shared" si="1"/>
        <v>1705.7898420000001</v>
      </c>
      <c r="BB21">
        <v>18</v>
      </c>
      <c r="BD21">
        <v>5.33</v>
      </c>
      <c r="BE21">
        <v>1.92</v>
      </c>
      <c r="BF21">
        <v>2.21</v>
      </c>
      <c r="BG21">
        <v>0.88</v>
      </c>
      <c r="BH21">
        <v>6.05</v>
      </c>
      <c r="BI21">
        <v>0.86</v>
      </c>
      <c r="BJ21">
        <v>0.86</v>
      </c>
      <c r="BK21">
        <v>0.85</v>
      </c>
      <c r="BL21">
        <v>0.84</v>
      </c>
      <c r="BM21">
        <v>0.08</v>
      </c>
      <c r="BN21">
        <v>2.34</v>
      </c>
      <c r="BO21">
        <v>3.77</v>
      </c>
      <c r="BP21">
        <v>0.26</v>
      </c>
      <c r="BQ21">
        <v>2.0299999999999998</v>
      </c>
      <c r="BR21">
        <v>2.19</v>
      </c>
      <c r="BS21">
        <v>1.64</v>
      </c>
      <c r="BT21">
        <v>2.9693719999999999</v>
      </c>
      <c r="BU21">
        <v>1.342031</v>
      </c>
      <c r="BV21">
        <v>2.0619689999999999</v>
      </c>
      <c r="BW21">
        <v>1.9426559999999999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3.5429620000000002</v>
      </c>
      <c r="CO21">
        <v>4.2945000000000002</v>
      </c>
      <c r="CP21">
        <v>2.1292499999999999</v>
      </c>
      <c r="CQ21">
        <v>3.4642300000000001</v>
      </c>
      <c r="CR21">
        <v>0.84623999999999999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77.09802599999999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361.98894200000001</v>
      </c>
      <c r="L22">
        <v>231.4178</v>
      </c>
      <c r="M22">
        <v>92.92</v>
      </c>
      <c r="N22">
        <v>119.15625</v>
      </c>
      <c r="O22">
        <v>124.7899</v>
      </c>
      <c r="P22">
        <v>122.99679999999999</v>
      </c>
      <c r="Q22">
        <v>11.462994999999999</v>
      </c>
      <c r="R22">
        <v>11.125586999999999</v>
      </c>
      <c r="S22">
        <v>10.389656</v>
      </c>
      <c r="T22">
        <v>0.56000000000000005</v>
      </c>
      <c r="U22">
        <v>348.97500000000002</v>
      </c>
      <c r="V22">
        <v>2</v>
      </c>
      <c r="W22">
        <v>12</v>
      </c>
      <c r="X22">
        <v>40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54.966999999999999</v>
      </c>
      <c r="AL22">
        <v>2.5564</v>
      </c>
      <c r="AM22">
        <v>0</v>
      </c>
      <c r="AN22">
        <v>0.66605999999999999</v>
      </c>
      <c r="AO22">
        <v>0</v>
      </c>
      <c r="AP22">
        <v>1.0247999999999999</v>
      </c>
      <c r="AQ22">
        <v>0</v>
      </c>
      <c r="AR22">
        <v>4.4160000000000004</v>
      </c>
      <c r="AS22">
        <v>6.726</v>
      </c>
      <c r="AT22">
        <v>14.5024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77.09802599999999</v>
      </c>
      <c r="BA22">
        <f t="shared" si="1"/>
        <v>1705.8084159999999</v>
      </c>
      <c r="BB22">
        <v>19</v>
      </c>
      <c r="BD22">
        <v>5.33</v>
      </c>
      <c r="BE22">
        <v>1.92</v>
      </c>
      <c r="BF22">
        <v>2.21</v>
      </c>
      <c r="BG22">
        <v>0.88</v>
      </c>
      <c r="BH22">
        <v>6.05</v>
      </c>
      <c r="BI22">
        <v>0.86</v>
      </c>
      <c r="BJ22">
        <v>0.86</v>
      </c>
      <c r="BK22">
        <v>0.85</v>
      </c>
      <c r="BL22">
        <v>0.84</v>
      </c>
      <c r="BM22">
        <v>0.08</v>
      </c>
      <c r="BN22">
        <v>2.34</v>
      </c>
      <c r="BO22">
        <v>3.77</v>
      </c>
      <c r="BP22">
        <v>0.26</v>
      </c>
      <c r="BQ22">
        <v>2.0299999999999998</v>
      </c>
      <c r="BR22">
        <v>2.19</v>
      </c>
      <c r="BS22">
        <v>1.64</v>
      </c>
      <c r="BT22">
        <v>2.9693719999999999</v>
      </c>
      <c r="BU22">
        <v>1.342031</v>
      </c>
      <c r="BV22">
        <v>2.0619689999999999</v>
      </c>
      <c r="BW22">
        <v>1.9426559999999999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3.5429620000000002</v>
      </c>
      <c r="CO22">
        <v>4.2945000000000002</v>
      </c>
      <c r="CP22">
        <v>2.1292499999999999</v>
      </c>
      <c r="CQ22">
        <v>3.4642300000000001</v>
      </c>
      <c r="CR22">
        <v>0.84623999999999999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77.09802599999999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401.86</v>
      </c>
      <c r="L23">
        <v>231.4178</v>
      </c>
      <c r="M23">
        <v>92.92</v>
      </c>
      <c r="N23">
        <v>119.15625</v>
      </c>
      <c r="O23">
        <v>124.7899</v>
      </c>
      <c r="P23">
        <v>122.99679999999999</v>
      </c>
      <c r="Q23">
        <v>13.221500000000001</v>
      </c>
      <c r="R23">
        <v>19.336113999999998</v>
      </c>
      <c r="S23">
        <v>20.048400000000001</v>
      </c>
      <c r="T23">
        <v>0.56000000000000005</v>
      </c>
      <c r="U23">
        <v>348.97500000000002</v>
      </c>
      <c r="V23">
        <v>5.2245049999999997</v>
      </c>
      <c r="W23">
        <v>17.424081999999999</v>
      </c>
      <c r="X23">
        <v>112.26090000000001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0</v>
      </c>
      <c r="AI23">
        <v>0</v>
      </c>
      <c r="AJ23">
        <v>0</v>
      </c>
      <c r="AK23">
        <v>54.966999999999999</v>
      </c>
      <c r="AL23">
        <v>12.782</v>
      </c>
      <c r="AM23">
        <v>0</v>
      </c>
      <c r="AN23">
        <v>0.66605999999999999</v>
      </c>
      <c r="AO23">
        <v>0</v>
      </c>
      <c r="AP23">
        <v>1.0247999999999999</v>
      </c>
      <c r="AQ23">
        <v>0</v>
      </c>
      <c r="AR23">
        <v>4.4160000000000004</v>
      </c>
      <c r="AS23">
        <v>6.726</v>
      </c>
      <c r="AT23">
        <v>14.5024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77.118025999999986</v>
      </c>
      <c r="BA23">
        <f t="shared" si="1"/>
        <v>1856.4623369999999</v>
      </c>
      <c r="BB23">
        <v>20</v>
      </c>
      <c r="BD23">
        <v>5.33</v>
      </c>
      <c r="BE23">
        <v>1.92</v>
      </c>
      <c r="BF23">
        <v>2.21</v>
      </c>
      <c r="BG23">
        <v>0.9</v>
      </c>
      <c r="BH23">
        <v>6.05</v>
      </c>
      <c r="BI23">
        <v>0.86</v>
      </c>
      <c r="BJ23">
        <v>0.86</v>
      </c>
      <c r="BK23">
        <v>0.85</v>
      </c>
      <c r="BL23">
        <v>0.84</v>
      </c>
      <c r="BM23">
        <v>0.08</v>
      </c>
      <c r="BN23">
        <v>2.34</v>
      </c>
      <c r="BO23">
        <v>3.77</v>
      </c>
      <c r="BP23">
        <v>0.26</v>
      </c>
      <c r="BQ23">
        <v>2.0299999999999998</v>
      </c>
      <c r="BR23">
        <v>2.19</v>
      </c>
      <c r="BS23">
        <v>1.64</v>
      </c>
      <c r="BT23">
        <v>2.9693719999999999</v>
      </c>
      <c r="BU23">
        <v>1.342031</v>
      </c>
      <c r="BV23">
        <v>2.0619689999999999</v>
      </c>
      <c r="BW23">
        <v>1.9426559999999999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3.5429620000000002</v>
      </c>
      <c r="CO23">
        <v>4.2945000000000002</v>
      </c>
      <c r="CP23">
        <v>2.1292499999999999</v>
      </c>
      <c r="CQ23">
        <v>3.4642300000000001</v>
      </c>
      <c r="CR23">
        <v>0.84623999999999999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77.118025999999986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451.86</v>
      </c>
      <c r="L24">
        <v>231.4178</v>
      </c>
      <c r="M24">
        <v>92.92</v>
      </c>
      <c r="N24">
        <v>119.15625</v>
      </c>
      <c r="O24">
        <v>124.7899</v>
      </c>
      <c r="P24">
        <v>122.99679999999999</v>
      </c>
      <c r="Q24">
        <v>16.947700000000001</v>
      </c>
      <c r="R24">
        <v>30.928000000000001</v>
      </c>
      <c r="S24">
        <v>20.048400000000001</v>
      </c>
      <c r="T24">
        <v>0.56000000000000005</v>
      </c>
      <c r="U24">
        <v>348.97500000000002</v>
      </c>
      <c r="V24">
        <v>10.046495999999999</v>
      </c>
      <c r="W24">
        <v>26.133717000000001</v>
      </c>
      <c r="X24">
        <v>112.26090000000001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0</v>
      </c>
      <c r="AI24">
        <v>0</v>
      </c>
      <c r="AJ24">
        <v>0</v>
      </c>
      <c r="AK24">
        <v>54.966999999999999</v>
      </c>
      <c r="AL24">
        <v>53.451999999999998</v>
      </c>
      <c r="AM24">
        <v>0</v>
      </c>
      <c r="AN24">
        <v>0.66605999999999999</v>
      </c>
      <c r="AO24">
        <v>0</v>
      </c>
      <c r="AP24">
        <v>1.0247999999999999</v>
      </c>
      <c r="AQ24">
        <v>0</v>
      </c>
      <c r="AR24">
        <v>4.4160000000000004</v>
      </c>
      <c r="AS24">
        <v>6.726</v>
      </c>
      <c r="AT24">
        <v>14.5024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77.198025999999984</v>
      </c>
      <c r="BA24">
        <f t="shared" si="1"/>
        <v>1976.0620490000001</v>
      </c>
      <c r="BB24">
        <v>21</v>
      </c>
      <c r="BD24">
        <v>5.33</v>
      </c>
      <c r="BE24">
        <v>1.92</v>
      </c>
      <c r="BF24">
        <v>2.21</v>
      </c>
      <c r="BG24">
        <v>0.98</v>
      </c>
      <c r="BH24">
        <v>6.05</v>
      </c>
      <c r="BI24">
        <v>0.86</v>
      </c>
      <c r="BJ24">
        <v>0.86</v>
      </c>
      <c r="BK24">
        <v>0.85</v>
      </c>
      <c r="BL24">
        <v>0.84</v>
      </c>
      <c r="BM24">
        <v>0.08</v>
      </c>
      <c r="BN24">
        <v>2.34</v>
      </c>
      <c r="BO24">
        <v>3.77</v>
      </c>
      <c r="BP24">
        <v>0.26</v>
      </c>
      <c r="BQ24">
        <v>2.0299999999999998</v>
      </c>
      <c r="BR24">
        <v>2.19</v>
      </c>
      <c r="BS24">
        <v>1.64</v>
      </c>
      <c r="BT24">
        <v>2.9693719999999999</v>
      </c>
      <c r="BU24">
        <v>1.342031</v>
      </c>
      <c r="BV24">
        <v>2.0619689999999999</v>
      </c>
      <c r="BW24">
        <v>1.9426559999999999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3.5429620000000002</v>
      </c>
      <c r="CO24">
        <v>4.2945000000000002</v>
      </c>
      <c r="CP24">
        <v>2.1292499999999999</v>
      </c>
      <c r="CQ24">
        <v>3.4642300000000001</v>
      </c>
      <c r="CR24">
        <v>0.84623999999999999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77.198025999999984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501.86</v>
      </c>
      <c r="L25">
        <v>231.4178</v>
      </c>
      <c r="M25">
        <v>92.92</v>
      </c>
      <c r="N25">
        <v>119.15625</v>
      </c>
      <c r="O25">
        <v>124.7899</v>
      </c>
      <c r="P25">
        <v>122.99679999999999</v>
      </c>
      <c r="Q25">
        <v>16.947700000000001</v>
      </c>
      <c r="R25">
        <v>30.928000000000001</v>
      </c>
      <c r="S25">
        <v>20.048400000000001</v>
      </c>
      <c r="T25">
        <v>0.56000000000000005</v>
      </c>
      <c r="U25">
        <v>348.97500000000002</v>
      </c>
      <c r="V25">
        <v>14.223881</v>
      </c>
      <c r="W25">
        <v>32.631168000000002</v>
      </c>
      <c r="X25">
        <v>124.675361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44.924799999999998</v>
      </c>
      <c r="AH25">
        <v>0</v>
      </c>
      <c r="AI25">
        <v>0</v>
      </c>
      <c r="AJ25">
        <v>0</v>
      </c>
      <c r="AK25">
        <v>54.966999999999999</v>
      </c>
      <c r="AL25">
        <v>53.451999999999998</v>
      </c>
      <c r="AM25">
        <v>0</v>
      </c>
      <c r="AN25">
        <v>0.66605999999999999</v>
      </c>
      <c r="AO25">
        <v>0</v>
      </c>
      <c r="AP25">
        <v>1.0247999999999999</v>
      </c>
      <c r="AQ25">
        <v>0</v>
      </c>
      <c r="AR25">
        <v>4.4160000000000004</v>
      </c>
      <c r="AS25">
        <v>6.726</v>
      </c>
      <c r="AT25">
        <v>14.5024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77.211245999999988</v>
      </c>
      <c r="BA25">
        <f t="shared" si="1"/>
        <v>2049.1645659999999</v>
      </c>
      <c r="BB25">
        <v>22</v>
      </c>
      <c r="BD25">
        <v>5.33</v>
      </c>
      <c r="BE25">
        <v>1.92</v>
      </c>
      <c r="BF25">
        <v>2.21</v>
      </c>
      <c r="BG25">
        <v>1.02</v>
      </c>
      <c r="BH25">
        <v>6.05</v>
      </c>
      <c r="BI25">
        <v>0.86</v>
      </c>
      <c r="BJ25">
        <v>0.86</v>
      </c>
      <c r="BK25">
        <v>0.85</v>
      </c>
      <c r="BL25">
        <v>0.87</v>
      </c>
      <c r="BM25">
        <v>0.08</v>
      </c>
      <c r="BN25">
        <v>2.34</v>
      </c>
      <c r="BO25">
        <v>3.77</v>
      </c>
      <c r="BP25">
        <v>0.26</v>
      </c>
      <c r="BQ25">
        <v>2.0299999999999998</v>
      </c>
      <c r="BR25">
        <v>2.19</v>
      </c>
      <c r="BS25">
        <v>1.64</v>
      </c>
      <c r="BT25">
        <v>2.9693719999999999</v>
      </c>
      <c r="BU25">
        <v>1.342031</v>
      </c>
      <c r="BV25">
        <v>2.0619689999999999</v>
      </c>
      <c r="BW25">
        <v>1.9426559999999999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3.5429620000000002</v>
      </c>
      <c r="CO25">
        <v>4.2945000000000002</v>
      </c>
      <c r="CP25">
        <v>2.07247</v>
      </c>
      <c r="CQ25">
        <v>3.4642300000000001</v>
      </c>
      <c r="CR25">
        <v>0.84623999999999999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77.211245999999988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559.21460000000002</v>
      </c>
      <c r="L26">
        <v>231.4178</v>
      </c>
      <c r="M26">
        <v>92.92</v>
      </c>
      <c r="N26">
        <v>119.15625</v>
      </c>
      <c r="O26">
        <v>124.7899</v>
      </c>
      <c r="P26">
        <v>122.99679999999999</v>
      </c>
      <c r="Q26">
        <v>20.522938</v>
      </c>
      <c r="R26">
        <v>41.731405000000002</v>
      </c>
      <c r="S26">
        <v>24.389474</v>
      </c>
      <c r="T26">
        <v>0.56000000000000005</v>
      </c>
      <c r="U26">
        <v>348.97500000000002</v>
      </c>
      <c r="V26">
        <v>18.1401</v>
      </c>
      <c r="W26">
        <v>33.688499999999998</v>
      </c>
      <c r="X26">
        <v>144.28226100000001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44.924799999999998</v>
      </c>
      <c r="AH26">
        <v>2.931</v>
      </c>
      <c r="AI26">
        <v>0</v>
      </c>
      <c r="AJ26">
        <v>0</v>
      </c>
      <c r="AK26">
        <v>54.966999999999999</v>
      </c>
      <c r="AL26">
        <v>53.451999999999998</v>
      </c>
      <c r="AM26">
        <v>0</v>
      </c>
      <c r="AN26">
        <v>0.66605999999999999</v>
      </c>
      <c r="AO26">
        <v>0</v>
      </c>
      <c r="AP26">
        <v>1.0247999999999999</v>
      </c>
      <c r="AQ26">
        <v>0</v>
      </c>
      <c r="AR26">
        <v>4.4160000000000004</v>
      </c>
      <c r="AS26">
        <v>6.726</v>
      </c>
      <c r="AT26">
        <v>14.5024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77.669645999999986</v>
      </c>
      <c r="BA26">
        <f t="shared" si="1"/>
        <v>2158.5247340000005</v>
      </c>
      <c r="BB26">
        <v>23</v>
      </c>
      <c r="BD26">
        <v>5.33</v>
      </c>
      <c r="BE26">
        <v>1.92</v>
      </c>
      <c r="BF26">
        <v>2.21</v>
      </c>
      <c r="BG26">
        <v>1.07</v>
      </c>
      <c r="BH26">
        <v>6.05</v>
      </c>
      <c r="BI26">
        <v>0.89</v>
      </c>
      <c r="BJ26">
        <v>0.88</v>
      </c>
      <c r="BK26">
        <v>0.85</v>
      </c>
      <c r="BL26">
        <v>0.87</v>
      </c>
      <c r="BM26">
        <v>0.08</v>
      </c>
      <c r="BN26">
        <v>2.34</v>
      </c>
      <c r="BO26">
        <v>3.77</v>
      </c>
      <c r="BP26">
        <v>0.26</v>
      </c>
      <c r="BQ26">
        <v>2.0299999999999998</v>
      </c>
      <c r="BR26">
        <v>2.19</v>
      </c>
      <c r="BS26">
        <v>1.64</v>
      </c>
      <c r="BT26">
        <v>2.9693719999999999</v>
      </c>
      <c r="BU26">
        <v>1.342031</v>
      </c>
      <c r="BV26">
        <v>2.0619689999999999</v>
      </c>
      <c r="BW26">
        <v>1.9426559999999999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3.5429620000000002</v>
      </c>
      <c r="CO26">
        <v>4.2945000000000002</v>
      </c>
      <c r="CP26">
        <v>2.07247</v>
      </c>
      <c r="CQ26">
        <v>3.4642300000000001</v>
      </c>
      <c r="CR26">
        <v>0.84623999999999999</v>
      </c>
      <c r="CS26">
        <v>2.79379</v>
      </c>
      <c r="CT26">
        <v>0</v>
      </c>
      <c r="CU26">
        <v>0.33600000000000002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77.669645999999986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685.22619999999995</v>
      </c>
      <c r="L27">
        <v>325.71050000000002</v>
      </c>
      <c r="M27">
        <v>92.92</v>
      </c>
      <c r="N27">
        <v>119.15625</v>
      </c>
      <c r="O27">
        <v>124.7899</v>
      </c>
      <c r="P27">
        <v>122.99679999999999</v>
      </c>
      <c r="Q27">
        <v>21.5626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18.1401</v>
      </c>
      <c r="W27">
        <v>33.384999999999998</v>
      </c>
      <c r="X27">
        <v>146.26089999999999</v>
      </c>
      <c r="Y27">
        <v>0</v>
      </c>
      <c r="Z27">
        <v>0</v>
      </c>
      <c r="AA27">
        <v>0</v>
      </c>
      <c r="AB27">
        <v>2.7759999999999998</v>
      </c>
      <c r="AC27">
        <v>0</v>
      </c>
      <c r="AD27">
        <v>0</v>
      </c>
      <c r="AE27">
        <v>17.011199999999999</v>
      </c>
      <c r="AF27">
        <v>9.1440000000000001</v>
      </c>
      <c r="AG27">
        <v>44.924799999999998</v>
      </c>
      <c r="AH27">
        <v>24.131900000000002</v>
      </c>
      <c r="AI27">
        <v>0</v>
      </c>
      <c r="AJ27">
        <v>0</v>
      </c>
      <c r="AK27">
        <v>54.966999999999999</v>
      </c>
      <c r="AL27">
        <v>53.451999999999998</v>
      </c>
      <c r="AM27">
        <v>0</v>
      </c>
      <c r="AN27">
        <v>0.66605999999999999</v>
      </c>
      <c r="AO27">
        <v>0</v>
      </c>
      <c r="AP27">
        <v>0.76859999999999995</v>
      </c>
      <c r="AQ27">
        <v>15.84</v>
      </c>
      <c r="AR27">
        <v>4.4160000000000004</v>
      </c>
      <c r="AS27">
        <v>6.726</v>
      </c>
      <c r="AT27">
        <v>14.5024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77.770445999999993</v>
      </c>
      <c r="BA27">
        <f t="shared" si="1"/>
        <v>2434.5536559999996</v>
      </c>
      <c r="BB27">
        <v>24</v>
      </c>
      <c r="BD27">
        <v>5.33</v>
      </c>
      <c r="BE27">
        <v>1.92</v>
      </c>
      <c r="BF27">
        <v>2.21</v>
      </c>
      <c r="BG27">
        <v>0.99</v>
      </c>
      <c r="BH27">
        <v>6.05</v>
      </c>
      <c r="BI27">
        <v>0.9</v>
      </c>
      <c r="BJ27">
        <v>0.88</v>
      </c>
      <c r="BK27">
        <v>0.85</v>
      </c>
      <c r="BL27">
        <v>0.87</v>
      </c>
      <c r="BM27">
        <v>0.08</v>
      </c>
      <c r="BN27">
        <v>2.34</v>
      </c>
      <c r="BO27">
        <v>3.77</v>
      </c>
      <c r="BP27">
        <v>0.26</v>
      </c>
      <c r="BQ27">
        <v>2.0299999999999998</v>
      </c>
      <c r="BR27">
        <v>2.19</v>
      </c>
      <c r="BS27">
        <v>1.64</v>
      </c>
      <c r="BT27">
        <v>2.9693719999999999</v>
      </c>
      <c r="BU27">
        <v>1.342031</v>
      </c>
      <c r="BV27">
        <v>2.0619689999999999</v>
      </c>
      <c r="BW27">
        <v>1.9426559999999999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3.5429620000000002</v>
      </c>
      <c r="CO27">
        <v>4.2945000000000002</v>
      </c>
      <c r="CP27">
        <v>2.07247</v>
      </c>
      <c r="CQ27">
        <v>3.4642300000000001</v>
      </c>
      <c r="CR27">
        <v>0.84623999999999999</v>
      </c>
      <c r="CS27">
        <v>2.79379</v>
      </c>
      <c r="CT27">
        <v>0</v>
      </c>
      <c r="CU27">
        <v>0.33600000000000002</v>
      </c>
      <c r="CV27">
        <v>0.19320000000000001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77.770445999999993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6.75</v>
      </c>
      <c r="H28">
        <v>0</v>
      </c>
      <c r="I28">
        <v>0</v>
      </c>
      <c r="J28">
        <v>0</v>
      </c>
      <c r="K28">
        <v>685.22619999999995</v>
      </c>
      <c r="L28">
        <v>412.0369</v>
      </c>
      <c r="M28">
        <v>92.92</v>
      </c>
      <c r="N28">
        <v>119.15625</v>
      </c>
      <c r="O28">
        <v>124.7899</v>
      </c>
      <c r="P28">
        <v>122.99679999999999</v>
      </c>
      <c r="Q28">
        <v>21.5626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18.1401</v>
      </c>
      <c r="W28">
        <v>33.384999999999998</v>
      </c>
      <c r="X28">
        <v>146.26089999999999</v>
      </c>
      <c r="Y28">
        <v>0</v>
      </c>
      <c r="Z28">
        <v>1.1000000000000001</v>
      </c>
      <c r="AA28">
        <v>0</v>
      </c>
      <c r="AB28">
        <v>4.1639999999999997</v>
      </c>
      <c r="AC28">
        <v>0</v>
      </c>
      <c r="AD28">
        <v>0</v>
      </c>
      <c r="AE28">
        <v>17.011199999999999</v>
      </c>
      <c r="AF28">
        <v>9.1440000000000001</v>
      </c>
      <c r="AG28">
        <v>44.924799999999998</v>
      </c>
      <c r="AH28">
        <v>48.263800000000003</v>
      </c>
      <c r="AI28">
        <v>0</v>
      </c>
      <c r="AJ28">
        <v>0</v>
      </c>
      <c r="AK28">
        <v>54.966999999999999</v>
      </c>
      <c r="AL28">
        <v>53.451999999999998</v>
      </c>
      <c r="AM28">
        <v>0</v>
      </c>
      <c r="AN28">
        <v>0.66605999999999999</v>
      </c>
      <c r="AO28">
        <v>0</v>
      </c>
      <c r="AP28">
        <v>0.76859999999999995</v>
      </c>
      <c r="AQ28">
        <v>15.84</v>
      </c>
      <c r="AR28">
        <v>4.4160000000000004</v>
      </c>
      <c r="AS28">
        <v>6.726</v>
      </c>
      <c r="AT28">
        <v>14.5024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78.043445999999989</v>
      </c>
      <c r="BA28">
        <f t="shared" si="1"/>
        <v>2554.5229560000002</v>
      </c>
      <c r="BB28">
        <v>25</v>
      </c>
      <c r="BD28">
        <v>5.33</v>
      </c>
      <c r="BE28">
        <v>1.92</v>
      </c>
      <c r="BF28">
        <v>2.21</v>
      </c>
      <c r="BG28">
        <v>0.99</v>
      </c>
      <c r="BH28">
        <v>6.05</v>
      </c>
      <c r="BI28">
        <v>0.9</v>
      </c>
      <c r="BJ28">
        <v>0.88</v>
      </c>
      <c r="BK28">
        <v>0.85</v>
      </c>
      <c r="BL28">
        <v>0.87</v>
      </c>
      <c r="BM28">
        <v>0.08</v>
      </c>
      <c r="BN28">
        <v>2.34</v>
      </c>
      <c r="BO28">
        <v>3.77</v>
      </c>
      <c r="BP28">
        <v>0.26</v>
      </c>
      <c r="BQ28">
        <v>2.0299999999999998</v>
      </c>
      <c r="BR28">
        <v>2.19</v>
      </c>
      <c r="BS28">
        <v>1.64</v>
      </c>
      <c r="BT28">
        <v>2.9693719999999999</v>
      </c>
      <c r="BU28">
        <v>1.342031</v>
      </c>
      <c r="BV28">
        <v>2.0619689999999999</v>
      </c>
      <c r="BW28">
        <v>1.9426559999999999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3.5429620000000002</v>
      </c>
      <c r="CO28">
        <v>4.2945000000000002</v>
      </c>
      <c r="CP28">
        <v>2.07247</v>
      </c>
      <c r="CQ28">
        <v>3.4642300000000001</v>
      </c>
      <c r="CR28">
        <v>0.84623999999999999</v>
      </c>
      <c r="CS28">
        <v>2.79379</v>
      </c>
      <c r="CT28">
        <v>0</v>
      </c>
      <c r="CU28">
        <v>0.4158</v>
      </c>
      <c r="CV28">
        <v>0.38640000000000002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78.043445999999989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6.75</v>
      </c>
      <c r="H29">
        <v>0</v>
      </c>
      <c r="I29">
        <v>0</v>
      </c>
      <c r="J29">
        <v>0</v>
      </c>
      <c r="K29">
        <v>685.22619999999995</v>
      </c>
      <c r="L29">
        <v>437.6</v>
      </c>
      <c r="M29">
        <v>92.92</v>
      </c>
      <c r="N29">
        <v>119.15625</v>
      </c>
      <c r="O29">
        <v>124.7899</v>
      </c>
      <c r="P29">
        <v>122.99679999999999</v>
      </c>
      <c r="Q29">
        <v>21.5626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18.1401</v>
      </c>
      <c r="W29">
        <v>33.384999999999998</v>
      </c>
      <c r="X29">
        <v>146.26089999999999</v>
      </c>
      <c r="Y29">
        <v>0</v>
      </c>
      <c r="Z29">
        <v>7.15</v>
      </c>
      <c r="AA29">
        <v>0</v>
      </c>
      <c r="AB29">
        <v>4.1639999999999997</v>
      </c>
      <c r="AC29">
        <v>0</v>
      </c>
      <c r="AD29">
        <v>0</v>
      </c>
      <c r="AE29">
        <v>34.022399999999998</v>
      </c>
      <c r="AF29">
        <v>18.288</v>
      </c>
      <c r="AG29">
        <v>44.924799999999998</v>
      </c>
      <c r="AH29">
        <v>72.395700000000005</v>
      </c>
      <c r="AI29">
        <v>0</v>
      </c>
      <c r="AJ29">
        <v>0</v>
      </c>
      <c r="AK29">
        <v>54.966999999999999</v>
      </c>
      <c r="AL29">
        <v>53.451999999999998</v>
      </c>
      <c r="AM29">
        <v>0</v>
      </c>
      <c r="AN29">
        <v>0.66605999999999999</v>
      </c>
      <c r="AO29">
        <v>0</v>
      </c>
      <c r="AP29">
        <v>0.76859999999999995</v>
      </c>
      <c r="AQ29">
        <v>32.603999999999999</v>
      </c>
      <c r="AR29">
        <v>4.4160000000000004</v>
      </c>
      <c r="AS29">
        <v>6.726</v>
      </c>
      <c r="AT29">
        <v>14.5024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78.492845999999986</v>
      </c>
      <c r="BA29">
        <f t="shared" si="1"/>
        <v>2653.6365560000008</v>
      </c>
      <c r="BB29">
        <v>26</v>
      </c>
      <c r="BD29">
        <v>5.33</v>
      </c>
      <c r="BE29">
        <v>1.92</v>
      </c>
      <c r="BF29">
        <v>2.21</v>
      </c>
      <c r="BG29">
        <v>1.02</v>
      </c>
      <c r="BH29">
        <v>6.05</v>
      </c>
      <c r="BI29">
        <v>0.9</v>
      </c>
      <c r="BJ29">
        <v>0.88</v>
      </c>
      <c r="BK29">
        <v>0.85</v>
      </c>
      <c r="BL29">
        <v>0.84</v>
      </c>
      <c r="BM29">
        <v>0.08</v>
      </c>
      <c r="BN29">
        <v>2.34</v>
      </c>
      <c r="BO29">
        <v>3.77</v>
      </c>
      <c r="BP29">
        <v>0.26</v>
      </c>
      <c r="BQ29">
        <v>2.0299999999999998</v>
      </c>
      <c r="BR29">
        <v>2.19</v>
      </c>
      <c r="BS29">
        <v>1.64</v>
      </c>
      <c r="BT29">
        <v>2.9693719999999999</v>
      </c>
      <c r="BU29">
        <v>1.342031</v>
      </c>
      <c r="BV29">
        <v>2.0619689999999999</v>
      </c>
      <c r="BW29">
        <v>1.9426559999999999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3.5429620000000002</v>
      </c>
      <c r="CO29">
        <v>4.2945000000000002</v>
      </c>
      <c r="CP29">
        <v>2.07247</v>
      </c>
      <c r="CQ29">
        <v>3.4642300000000001</v>
      </c>
      <c r="CR29">
        <v>0.84623999999999999</v>
      </c>
      <c r="CS29">
        <v>2.79379</v>
      </c>
      <c r="CT29">
        <v>0</v>
      </c>
      <c r="CU29">
        <v>0.67200000000000004</v>
      </c>
      <c r="CV29">
        <v>0.5796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78.492845999999986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5.6550000000000002</v>
      </c>
      <c r="H30">
        <v>0</v>
      </c>
      <c r="I30">
        <v>0</v>
      </c>
      <c r="J30">
        <v>0</v>
      </c>
      <c r="K30">
        <v>685.22619999999995</v>
      </c>
      <c r="L30">
        <v>437.6</v>
      </c>
      <c r="M30">
        <v>92.92</v>
      </c>
      <c r="N30">
        <v>119.15625</v>
      </c>
      <c r="O30">
        <v>124.7899</v>
      </c>
      <c r="P30">
        <v>122.99679999999999</v>
      </c>
      <c r="Q30">
        <v>21.5626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18.1401</v>
      </c>
      <c r="W30">
        <v>33.384999999999998</v>
      </c>
      <c r="X30">
        <v>146.26089999999999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44.924799999999998</v>
      </c>
      <c r="AH30">
        <v>96.527600000000007</v>
      </c>
      <c r="AI30">
        <v>3.9569999999999999</v>
      </c>
      <c r="AJ30">
        <v>0</v>
      </c>
      <c r="AK30">
        <v>54.966999999999999</v>
      </c>
      <c r="AL30">
        <v>12.782</v>
      </c>
      <c r="AM30">
        <v>5.4056800000000003</v>
      </c>
      <c r="AN30">
        <v>0.66605999999999999</v>
      </c>
      <c r="AO30">
        <v>0</v>
      </c>
      <c r="AP30">
        <v>1.5371999999999999</v>
      </c>
      <c r="AQ30">
        <v>32.603999999999999</v>
      </c>
      <c r="AR30">
        <v>4.4160000000000004</v>
      </c>
      <c r="AS30">
        <v>6.726</v>
      </c>
      <c r="AT30">
        <v>14.5024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78.791245999999987</v>
      </c>
      <c r="BA30">
        <f t="shared" si="1"/>
        <v>2696.0937159999994</v>
      </c>
      <c r="BB30">
        <v>27</v>
      </c>
      <c r="BD30">
        <v>5.33</v>
      </c>
      <c r="BE30">
        <v>1.92</v>
      </c>
      <c r="BF30">
        <v>2.21</v>
      </c>
      <c r="BG30">
        <v>1.07</v>
      </c>
      <c r="BH30">
        <v>6.05</v>
      </c>
      <c r="BI30">
        <v>0.9</v>
      </c>
      <c r="BJ30">
        <v>0.88</v>
      </c>
      <c r="BK30">
        <v>0.85</v>
      </c>
      <c r="BL30">
        <v>0.84</v>
      </c>
      <c r="BM30">
        <v>0.08</v>
      </c>
      <c r="BN30">
        <v>2.34</v>
      </c>
      <c r="BO30">
        <v>3.77</v>
      </c>
      <c r="BP30">
        <v>0.26</v>
      </c>
      <c r="BQ30">
        <v>2.0299999999999998</v>
      </c>
      <c r="BR30">
        <v>2.19</v>
      </c>
      <c r="BS30">
        <v>1.64</v>
      </c>
      <c r="BT30">
        <v>2.9693719999999999</v>
      </c>
      <c r="BU30">
        <v>1.342031</v>
      </c>
      <c r="BV30">
        <v>2.0619689999999999</v>
      </c>
      <c r="BW30">
        <v>1.9426559999999999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3.5429620000000002</v>
      </c>
      <c r="CO30">
        <v>4.2945000000000002</v>
      </c>
      <c r="CP30">
        <v>2.07247</v>
      </c>
      <c r="CQ30">
        <v>3.4642300000000001</v>
      </c>
      <c r="CR30">
        <v>0.84623999999999999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78.791245999999987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0.197625</v>
      </c>
      <c r="H31">
        <v>0</v>
      </c>
      <c r="I31">
        <v>0</v>
      </c>
      <c r="J31">
        <v>0</v>
      </c>
      <c r="K31">
        <v>685.22619999999995</v>
      </c>
      <c r="L31">
        <v>437.6</v>
      </c>
      <c r="M31">
        <v>92.92</v>
      </c>
      <c r="N31">
        <v>119.15625</v>
      </c>
      <c r="O31">
        <v>124.7899</v>
      </c>
      <c r="P31">
        <v>122.99679999999999</v>
      </c>
      <c r="Q31">
        <v>21.5626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18.1401</v>
      </c>
      <c r="W31">
        <v>33.384999999999998</v>
      </c>
      <c r="X31">
        <v>146.26089999999999</v>
      </c>
      <c r="Y31">
        <v>0</v>
      </c>
      <c r="Z31">
        <v>13.1076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44.924799999999998</v>
      </c>
      <c r="AH31">
        <v>119.194</v>
      </c>
      <c r="AI31">
        <v>17.146999999999998</v>
      </c>
      <c r="AJ31">
        <v>0</v>
      </c>
      <c r="AK31">
        <v>54.966999999999999</v>
      </c>
      <c r="AL31">
        <v>2.5564</v>
      </c>
      <c r="AM31">
        <v>10.8941</v>
      </c>
      <c r="AN31">
        <v>0.66605999999999999</v>
      </c>
      <c r="AO31">
        <v>0</v>
      </c>
      <c r="AP31">
        <v>0.76859999999999995</v>
      </c>
      <c r="AQ31">
        <v>32.603999999999999</v>
      </c>
      <c r="AR31">
        <v>11.04</v>
      </c>
      <c r="AS31">
        <v>16.680479999999999</v>
      </c>
      <c r="AT31">
        <v>14.5024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80.517973999999981</v>
      </c>
      <c r="BA31">
        <f t="shared" si="1"/>
        <v>2781.3661769999994</v>
      </c>
      <c r="BB31">
        <v>28</v>
      </c>
      <c r="BD31">
        <v>5.34</v>
      </c>
      <c r="BE31">
        <v>1.92</v>
      </c>
      <c r="BF31">
        <v>3</v>
      </c>
      <c r="BG31">
        <v>1.1399999999999999</v>
      </c>
      <c r="BH31">
        <v>6.3</v>
      </c>
      <c r="BI31">
        <v>0.88</v>
      </c>
      <c r="BJ31">
        <v>0.87</v>
      </c>
      <c r="BK31">
        <v>0.85</v>
      </c>
      <c r="BL31">
        <v>0.84</v>
      </c>
      <c r="BM31">
        <v>0.09</v>
      </c>
      <c r="BN31">
        <v>2.34</v>
      </c>
      <c r="BO31">
        <v>3.77</v>
      </c>
      <c r="BP31">
        <v>0.26</v>
      </c>
      <c r="BQ31">
        <v>2.0299999999999998</v>
      </c>
      <c r="BR31">
        <v>2.19</v>
      </c>
      <c r="BS31">
        <v>1.64</v>
      </c>
      <c r="BT31">
        <v>2.9693719999999999</v>
      </c>
      <c r="BU31">
        <v>1.342031</v>
      </c>
      <c r="BV31">
        <v>2.0619689999999999</v>
      </c>
      <c r="BW31">
        <v>1.9426559999999999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3.5429620000000002</v>
      </c>
      <c r="CO31">
        <v>4.2945000000000002</v>
      </c>
      <c r="CP31">
        <v>2.07247</v>
      </c>
      <c r="CQ31">
        <v>3.4642300000000001</v>
      </c>
      <c r="CR31">
        <v>0.84623999999999999</v>
      </c>
      <c r="CS31">
        <v>2.79379</v>
      </c>
      <c r="CT31">
        <v>0.49992799999999998</v>
      </c>
      <c r="CU31">
        <v>0.67200000000000004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80.517973999999981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437.6</v>
      </c>
      <c r="M32">
        <v>92.92</v>
      </c>
      <c r="N32">
        <v>119.15625</v>
      </c>
      <c r="O32">
        <v>124.7899</v>
      </c>
      <c r="P32">
        <v>122.99679999999999</v>
      </c>
      <c r="Q32">
        <v>21.5626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18.1401</v>
      </c>
      <c r="W32">
        <v>33.384999999999998</v>
      </c>
      <c r="X32">
        <v>146.26089999999999</v>
      </c>
      <c r="Y32">
        <v>0</v>
      </c>
      <c r="Z32">
        <v>13.1076</v>
      </c>
      <c r="AA32">
        <v>14.04936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54.966999999999999</v>
      </c>
      <c r="AL32">
        <v>2.5564</v>
      </c>
      <c r="AM32">
        <v>16.38252</v>
      </c>
      <c r="AN32">
        <v>0.66605999999999999</v>
      </c>
      <c r="AO32">
        <v>0</v>
      </c>
      <c r="AP32">
        <v>0.76859999999999995</v>
      </c>
      <c r="AQ32">
        <v>65.207999999999998</v>
      </c>
      <c r="AR32">
        <v>27.6</v>
      </c>
      <c r="AS32">
        <v>16.680479999999999</v>
      </c>
      <c r="AT32">
        <v>14.5024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80.689173999999966</v>
      </c>
      <c r="BA32">
        <f t="shared" si="1"/>
        <v>2846.8899720000004</v>
      </c>
      <c r="BB32">
        <v>29</v>
      </c>
      <c r="BD32">
        <v>5.34</v>
      </c>
      <c r="BE32">
        <v>1.92</v>
      </c>
      <c r="BF32">
        <v>3</v>
      </c>
      <c r="BG32">
        <v>1.23</v>
      </c>
      <c r="BH32">
        <v>6.3</v>
      </c>
      <c r="BI32">
        <v>0.88</v>
      </c>
      <c r="BJ32">
        <v>0.87</v>
      </c>
      <c r="BK32">
        <v>0.85</v>
      </c>
      <c r="BL32">
        <v>0.84</v>
      </c>
      <c r="BM32">
        <v>0.16</v>
      </c>
      <c r="BN32">
        <v>2.34</v>
      </c>
      <c r="BO32">
        <v>3.77</v>
      </c>
      <c r="BP32">
        <v>0.26</v>
      </c>
      <c r="BQ32">
        <v>2.0299999999999998</v>
      </c>
      <c r="BR32">
        <v>2.19</v>
      </c>
      <c r="BS32">
        <v>1.64</v>
      </c>
      <c r="BT32">
        <v>2.9693719999999999</v>
      </c>
      <c r="BU32">
        <v>1.342031</v>
      </c>
      <c r="BV32">
        <v>2.0619689999999999</v>
      </c>
      <c r="BW32">
        <v>1.9426559999999999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3.5429620000000002</v>
      </c>
      <c r="CO32">
        <v>4.2945000000000002</v>
      </c>
      <c r="CP32">
        <v>2.07247</v>
      </c>
      <c r="CQ32">
        <v>3.4642300000000001</v>
      </c>
      <c r="CR32">
        <v>0.84623999999999999</v>
      </c>
      <c r="CS32">
        <v>2.79379</v>
      </c>
      <c r="CT32">
        <v>0.49992799999999998</v>
      </c>
      <c r="CU32">
        <v>0.67200000000000004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80.689173999999966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437.6</v>
      </c>
      <c r="M33">
        <v>92.92</v>
      </c>
      <c r="N33">
        <v>119.15625</v>
      </c>
      <c r="O33">
        <v>124.7899</v>
      </c>
      <c r="P33">
        <v>122.99679999999999</v>
      </c>
      <c r="Q33">
        <v>21.5626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18.1401</v>
      </c>
      <c r="W33">
        <v>33.384999999999998</v>
      </c>
      <c r="X33">
        <v>146.26089999999999</v>
      </c>
      <c r="Y33">
        <v>0</v>
      </c>
      <c r="Z33">
        <v>13.1076</v>
      </c>
      <c r="AA33">
        <v>14.04936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54.966999999999999</v>
      </c>
      <c r="AL33">
        <v>2.5564</v>
      </c>
      <c r="AM33">
        <v>16.38252</v>
      </c>
      <c r="AN33">
        <v>0.66605999999999999</v>
      </c>
      <c r="AO33">
        <v>0</v>
      </c>
      <c r="AP33">
        <v>0.76859999999999995</v>
      </c>
      <c r="AQ33">
        <v>65.207999999999998</v>
      </c>
      <c r="AR33">
        <v>27.6</v>
      </c>
      <c r="AS33">
        <v>16.680479999999999</v>
      </c>
      <c r="AT33">
        <v>14.5024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81.364573999999976</v>
      </c>
      <c r="BA33">
        <f t="shared" si="1"/>
        <v>2847.5653720000005</v>
      </c>
      <c r="BB33">
        <v>30</v>
      </c>
      <c r="BD33">
        <v>5.34</v>
      </c>
      <c r="BE33">
        <v>1.92</v>
      </c>
      <c r="BF33">
        <v>3</v>
      </c>
      <c r="BG33">
        <v>1.33</v>
      </c>
      <c r="BH33">
        <v>6.3</v>
      </c>
      <c r="BI33">
        <v>0.88</v>
      </c>
      <c r="BJ33">
        <v>0.87</v>
      </c>
      <c r="BK33">
        <v>0.85</v>
      </c>
      <c r="BL33">
        <v>0.84</v>
      </c>
      <c r="BM33">
        <v>0.16</v>
      </c>
      <c r="BN33">
        <v>2.34</v>
      </c>
      <c r="BO33">
        <v>3.77</v>
      </c>
      <c r="BP33">
        <v>0.26</v>
      </c>
      <c r="BQ33">
        <v>2.0299999999999998</v>
      </c>
      <c r="BR33">
        <v>2.19</v>
      </c>
      <c r="BS33">
        <v>1.64</v>
      </c>
      <c r="BT33">
        <v>2.9693719999999999</v>
      </c>
      <c r="BU33">
        <v>1.342031</v>
      </c>
      <c r="BV33">
        <v>2.0619689999999999</v>
      </c>
      <c r="BW33">
        <v>1.9426559999999999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3.5429620000000002</v>
      </c>
      <c r="CO33">
        <v>4.2945000000000002</v>
      </c>
      <c r="CP33">
        <v>2.07247</v>
      </c>
      <c r="CQ33">
        <v>3.4642300000000001</v>
      </c>
      <c r="CR33">
        <v>0.84623999999999999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81.364573999999976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437.6</v>
      </c>
      <c r="M34">
        <v>92.92</v>
      </c>
      <c r="N34">
        <v>119.15625</v>
      </c>
      <c r="O34">
        <v>124.7899</v>
      </c>
      <c r="P34">
        <v>122.99679999999999</v>
      </c>
      <c r="Q34">
        <v>21.5626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18.1401</v>
      </c>
      <c r="W34">
        <v>33.384999999999998</v>
      </c>
      <c r="X34">
        <v>146.26089999999999</v>
      </c>
      <c r="Y34">
        <v>0</v>
      </c>
      <c r="Z34">
        <v>13.1076</v>
      </c>
      <c r="AA34">
        <v>14.04936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44.924799999999998</v>
      </c>
      <c r="AH34">
        <v>120.65949999999999</v>
      </c>
      <c r="AI34">
        <v>17.146999999999998</v>
      </c>
      <c r="AJ34">
        <v>0</v>
      </c>
      <c r="AK34">
        <v>54.966999999999999</v>
      </c>
      <c r="AL34">
        <v>2.5564</v>
      </c>
      <c r="AM34">
        <v>16.38252</v>
      </c>
      <c r="AN34">
        <v>0.66605999999999999</v>
      </c>
      <c r="AO34">
        <v>0</v>
      </c>
      <c r="AP34">
        <v>0.76859999999999995</v>
      </c>
      <c r="AQ34">
        <v>65.207999999999998</v>
      </c>
      <c r="AR34">
        <v>11.04</v>
      </c>
      <c r="AS34">
        <v>16.680479999999999</v>
      </c>
      <c r="AT34">
        <v>14.5024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81.384573999999972</v>
      </c>
      <c r="BA34">
        <f t="shared" si="1"/>
        <v>2831.0253720000005</v>
      </c>
      <c r="BB34">
        <v>31</v>
      </c>
      <c r="BD34">
        <v>5.34</v>
      </c>
      <c r="BE34">
        <v>1.92</v>
      </c>
      <c r="BF34">
        <v>3</v>
      </c>
      <c r="BG34">
        <v>1.35</v>
      </c>
      <c r="BH34">
        <v>6.3</v>
      </c>
      <c r="BI34">
        <v>0.88</v>
      </c>
      <c r="BJ34">
        <v>0.87</v>
      </c>
      <c r="BK34">
        <v>0.85</v>
      </c>
      <c r="BL34">
        <v>0.84</v>
      </c>
      <c r="BM34">
        <v>0.16</v>
      </c>
      <c r="BN34">
        <v>2.34</v>
      </c>
      <c r="BO34">
        <v>3.77</v>
      </c>
      <c r="BP34">
        <v>0.26</v>
      </c>
      <c r="BQ34">
        <v>2.0299999999999998</v>
      </c>
      <c r="BR34">
        <v>2.19</v>
      </c>
      <c r="BS34">
        <v>1.64</v>
      </c>
      <c r="BT34">
        <v>2.9693719999999999</v>
      </c>
      <c r="BU34">
        <v>1.342031</v>
      </c>
      <c r="BV34">
        <v>2.0619689999999999</v>
      </c>
      <c r="BW34">
        <v>1.9426559999999999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3.5429620000000002</v>
      </c>
      <c r="CO34">
        <v>4.2945000000000002</v>
      </c>
      <c r="CP34">
        <v>2.07247</v>
      </c>
      <c r="CQ34">
        <v>3.4642300000000001</v>
      </c>
      <c r="CR34">
        <v>0.84623999999999999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81.384573999999972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437.6</v>
      </c>
      <c r="M35">
        <v>92.92</v>
      </c>
      <c r="N35">
        <v>119.15625</v>
      </c>
      <c r="O35">
        <v>124.7899</v>
      </c>
      <c r="P35">
        <v>122.99679999999999</v>
      </c>
      <c r="Q35">
        <v>21.5626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18.1401</v>
      </c>
      <c r="W35">
        <v>33.384999999999998</v>
      </c>
      <c r="X35">
        <v>146.26089999999999</v>
      </c>
      <c r="Y35">
        <v>0</v>
      </c>
      <c r="Z35">
        <v>13.09</v>
      </c>
      <c r="AA35">
        <v>14.04936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44.924799999999998</v>
      </c>
      <c r="AH35">
        <v>120.65949999999999</v>
      </c>
      <c r="AI35">
        <v>17.146999999999998</v>
      </c>
      <c r="AJ35">
        <v>0</v>
      </c>
      <c r="AK35">
        <v>54.966999999999999</v>
      </c>
      <c r="AL35">
        <v>2.5564</v>
      </c>
      <c r="AM35">
        <v>10.8941</v>
      </c>
      <c r="AN35">
        <v>0.66605999999999999</v>
      </c>
      <c r="AO35">
        <v>0</v>
      </c>
      <c r="AP35">
        <v>0.76859999999999995</v>
      </c>
      <c r="AQ35">
        <v>65.207999999999998</v>
      </c>
      <c r="AR35">
        <v>8.8320000000000007</v>
      </c>
      <c r="AS35">
        <v>16.680479999999999</v>
      </c>
      <c r="AT35">
        <v>14.5024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81.444573999999974</v>
      </c>
      <c r="BA35">
        <f t="shared" si="1"/>
        <v>2823.3713520000006</v>
      </c>
      <c r="BB35">
        <v>32</v>
      </c>
      <c r="BD35">
        <v>5.34</v>
      </c>
      <c r="BE35">
        <v>1.92</v>
      </c>
      <c r="BF35">
        <v>3</v>
      </c>
      <c r="BG35">
        <v>1.41</v>
      </c>
      <c r="BH35">
        <v>6.3</v>
      </c>
      <c r="BI35">
        <v>0.88</v>
      </c>
      <c r="BJ35">
        <v>0.87</v>
      </c>
      <c r="BK35">
        <v>0.85</v>
      </c>
      <c r="BL35">
        <v>0.84</v>
      </c>
      <c r="BM35">
        <v>0.16</v>
      </c>
      <c r="BN35">
        <v>2.34</v>
      </c>
      <c r="BO35">
        <v>3.77</v>
      </c>
      <c r="BP35">
        <v>0.26</v>
      </c>
      <c r="BQ35">
        <v>2.0299999999999998</v>
      </c>
      <c r="BR35">
        <v>2.19</v>
      </c>
      <c r="BS35">
        <v>1.64</v>
      </c>
      <c r="BT35">
        <v>2.9693719999999999</v>
      </c>
      <c r="BU35">
        <v>1.342031</v>
      </c>
      <c r="BV35">
        <v>2.0619689999999999</v>
      </c>
      <c r="BW35">
        <v>1.9426559999999999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3.5429620000000002</v>
      </c>
      <c r="CO35">
        <v>4.2945000000000002</v>
      </c>
      <c r="CP35">
        <v>2.07247</v>
      </c>
      <c r="CQ35">
        <v>3.4642300000000001</v>
      </c>
      <c r="CR35">
        <v>0.84623999999999999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81.444573999999974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437.6</v>
      </c>
      <c r="M36">
        <v>92.92</v>
      </c>
      <c r="N36">
        <v>119.15625</v>
      </c>
      <c r="O36">
        <v>124.7899</v>
      </c>
      <c r="P36">
        <v>122.99679999999999</v>
      </c>
      <c r="Q36">
        <v>21.5626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18.1401</v>
      </c>
      <c r="W36">
        <v>33.384999999999998</v>
      </c>
      <c r="X36">
        <v>146.26089999999999</v>
      </c>
      <c r="Y36">
        <v>0</v>
      </c>
      <c r="Z36">
        <v>13.09</v>
      </c>
      <c r="AA36">
        <v>14.04936</v>
      </c>
      <c r="AB36">
        <v>18.044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44.924799999999998</v>
      </c>
      <c r="AH36">
        <v>119.6825</v>
      </c>
      <c r="AI36">
        <v>17.146999999999998</v>
      </c>
      <c r="AJ36">
        <v>0</v>
      </c>
      <c r="AK36">
        <v>54.966999999999999</v>
      </c>
      <c r="AL36">
        <v>2.5564</v>
      </c>
      <c r="AM36">
        <v>5.4608400000000001</v>
      </c>
      <c r="AN36">
        <v>0.66605999999999999</v>
      </c>
      <c r="AO36">
        <v>0</v>
      </c>
      <c r="AP36">
        <v>0.76859999999999995</v>
      </c>
      <c r="AQ36">
        <v>65.207999999999998</v>
      </c>
      <c r="AR36">
        <v>8.8320000000000007</v>
      </c>
      <c r="AS36">
        <v>16.680479999999999</v>
      </c>
      <c r="AT36">
        <v>14.5024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81.533373999999981</v>
      </c>
      <c r="BA36">
        <f t="shared" si="1"/>
        <v>2807.7502920000002</v>
      </c>
      <c r="BB36">
        <v>33</v>
      </c>
      <c r="BD36">
        <v>5.34</v>
      </c>
      <c r="BE36">
        <v>1.92</v>
      </c>
      <c r="BF36">
        <v>3</v>
      </c>
      <c r="BG36">
        <v>1.51</v>
      </c>
      <c r="BH36">
        <v>6.3</v>
      </c>
      <c r="BI36">
        <v>0.88</v>
      </c>
      <c r="BJ36">
        <v>0.87</v>
      </c>
      <c r="BK36">
        <v>0.85</v>
      </c>
      <c r="BL36">
        <v>0.84</v>
      </c>
      <c r="BM36">
        <v>0.16</v>
      </c>
      <c r="BN36">
        <v>2.34</v>
      </c>
      <c r="BO36">
        <v>3.77</v>
      </c>
      <c r="BP36">
        <v>0.26</v>
      </c>
      <c r="BQ36">
        <v>2.0299999999999998</v>
      </c>
      <c r="BR36">
        <v>2.19</v>
      </c>
      <c r="BS36">
        <v>1.64</v>
      </c>
      <c r="BT36">
        <v>2.9693719999999999</v>
      </c>
      <c r="BU36">
        <v>1.342031</v>
      </c>
      <c r="BV36">
        <v>2.0619689999999999</v>
      </c>
      <c r="BW36">
        <v>1.9426559999999999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3.5429620000000002</v>
      </c>
      <c r="CO36">
        <v>4.2945000000000002</v>
      </c>
      <c r="CP36">
        <v>2.07247</v>
      </c>
      <c r="CQ36">
        <v>3.4642300000000001</v>
      </c>
      <c r="CR36">
        <v>0.84623999999999999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81.533373999999981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437.6</v>
      </c>
      <c r="M37">
        <v>92.92</v>
      </c>
      <c r="N37">
        <v>119.15625</v>
      </c>
      <c r="O37">
        <v>124.7899</v>
      </c>
      <c r="P37">
        <v>121.6</v>
      </c>
      <c r="Q37">
        <v>21.5626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18.1401</v>
      </c>
      <c r="W37">
        <v>33.384999999999998</v>
      </c>
      <c r="X37">
        <v>146.26089999999999</v>
      </c>
      <c r="Y37">
        <v>0</v>
      </c>
      <c r="Z37">
        <v>7.15</v>
      </c>
      <c r="AA37">
        <v>3.7919999999999998</v>
      </c>
      <c r="AB37">
        <v>4.1639999999999997</v>
      </c>
      <c r="AC37">
        <v>0</v>
      </c>
      <c r="AD37">
        <v>28.296900000000001</v>
      </c>
      <c r="AE37">
        <v>34.022399999999998</v>
      </c>
      <c r="AF37">
        <v>18.288</v>
      </c>
      <c r="AG37">
        <v>44.924799999999998</v>
      </c>
      <c r="AH37">
        <v>96.527600000000007</v>
      </c>
      <c r="AI37">
        <v>3.9569999999999999</v>
      </c>
      <c r="AJ37">
        <v>0</v>
      </c>
      <c r="AK37">
        <v>54.966999999999999</v>
      </c>
      <c r="AL37">
        <v>2.5564</v>
      </c>
      <c r="AM37">
        <v>0</v>
      </c>
      <c r="AN37">
        <v>0.66605999999999999</v>
      </c>
      <c r="AO37">
        <v>0</v>
      </c>
      <c r="AP37">
        <v>0.76859999999999995</v>
      </c>
      <c r="AQ37">
        <v>65.207999999999998</v>
      </c>
      <c r="AR37">
        <v>8.8320000000000007</v>
      </c>
      <c r="AS37">
        <v>16.680479999999999</v>
      </c>
      <c r="AT37">
        <v>14.5024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81.002045999999979</v>
      </c>
      <c r="BA37">
        <f t="shared" si="1"/>
        <v>2704.2556359999994</v>
      </c>
      <c r="BB37">
        <v>34</v>
      </c>
      <c r="BD37">
        <v>5.34</v>
      </c>
      <c r="BE37">
        <v>1.92</v>
      </c>
      <c r="BF37">
        <v>3</v>
      </c>
      <c r="BG37">
        <v>1.62</v>
      </c>
      <c r="BH37">
        <v>6.3</v>
      </c>
      <c r="BI37">
        <v>0.88</v>
      </c>
      <c r="BJ37">
        <v>0.87</v>
      </c>
      <c r="BK37">
        <v>0.85</v>
      </c>
      <c r="BL37">
        <v>0.84</v>
      </c>
      <c r="BM37">
        <v>0.17</v>
      </c>
      <c r="BN37">
        <v>2.34</v>
      </c>
      <c r="BO37">
        <v>3.77</v>
      </c>
      <c r="BP37">
        <v>0.26</v>
      </c>
      <c r="BQ37">
        <v>2.0299999999999998</v>
      </c>
      <c r="BR37">
        <v>2.19</v>
      </c>
      <c r="BS37">
        <v>1.64</v>
      </c>
      <c r="BT37">
        <v>2.9693719999999999</v>
      </c>
      <c r="BU37">
        <v>1.342031</v>
      </c>
      <c r="BV37">
        <v>2.0619689999999999</v>
      </c>
      <c r="BW37">
        <v>1.9426559999999999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3.5429620000000002</v>
      </c>
      <c r="CO37">
        <v>4.2945000000000002</v>
      </c>
      <c r="CP37">
        <v>2.07247</v>
      </c>
      <c r="CQ37">
        <v>3.4642300000000001</v>
      </c>
      <c r="CR37">
        <v>0.84623999999999999</v>
      </c>
      <c r="CS37">
        <v>2.79379</v>
      </c>
      <c r="CT37">
        <v>0.49680000000000002</v>
      </c>
      <c r="CU37">
        <v>0.78120000000000001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81.002045999999979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437.6</v>
      </c>
      <c r="M38">
        <v>92.92</v>
      </c>
      <c r="N38">
        <v>119.15625</v>
      </c>
      <c r="O38">
        <v>124.7899</v>
      </c>
      <c r="P38">
        <v>121.6</v>
      </c>
      <c r="Q38">
        <v>21.5626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18.1401</v>
      </c>
      <c r="W38">
        <v>33.384999999999998</v>
      </c>
      <c r="X38">
        <v>146.26089999999999</v>
      </c>
      <c r="Y38">
        <v>0</v>
      </c>
      <c r="Z38">
        <v>6.5537999999999998</v>
      </c>
      <c r="AA38">
        <v>0</v>
      </c>
      <c r="AB38">
        <v>4.1639999999999997</v>
      </c>
      <c r="AC38">
        <v>0</v>
      </c>
      <c r="AD38">
        <v>18.864599999999999</v>
      </c>
      <c r="AE38">
        <v>34.022399999999998</v>
      </c>
      <c r="AF38">
        <v>9.1440000000000001</v>
      </c>
      <c r="AG38">
        <v>44.924799999999998</v>
      </c>
      <c r="AH38">
        <v>72.395700000000005</v>
      </c>
      <c r="AI38">
        <v>0</v>
      </c>
      <c r="AJ38">
        <v>0</v>
      </c>
      <c r="AK38">
        <v>54.966999999999999</v>
      </c>
      <c r="AL38">
        <v>2.5564</v>
      </c>
      <c r="AM38">
        <v>0</v>
      </c>
      <c r="AN38">
        <v>0.66605999999999999</v>
      </c>
      <c r="AO38">
        <v>0</v>
      </c>
      <c r="AP38">
        <v>0.76859999999999995</v>
      </c>
      <c r="AQ38">
        <v>65.207999999999998</v>
      </c>
      <c r="AR38">
        <v>27.6</v>
      </c>
      <c r="AS38">
        <v>16.680479999999999</v>
      </c>
      <c r="AT38">
        <v>14.5024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80.463445999999976</v>
      </c>
      <c r="BA38">
        <f t="shared" si="1"/>
        <v>2671.4316359999993</v>
      </c>
      <c r="BB38">
        <v>35</v>
      </c>
      <c r="BD38">
        <v>5.34</v>
      </c>
      <c r="BE38">
        <v>1.92</v>
      </c>
      <c r="BF38">
        <v>3</v>
      </c>
      <c r="BG38">
        <v>1.64</v>
      </c>
      <c r="BH38">
        <v>6.3</v>
      </c>
      <c r="BI38">
        <v>0.88</v>
      </c>
      <c r="BJ38">
        <v>0.87</v>
      </c>
      <c r="BK38">
        <v>0.85</v>
      </c>
      <c r="BL38">
        <v>0.84</v>
      </c>
      <c r="BM38">
        <v>0.17</v>
      </c>
      <c r="BN38">
        <v>2.34</v>
      </c>
      <c r="BO38">
        <v>3.77</v>
      </c>
      <c r="BP38">
        <v>0.26</v>
      </c>
      <c r="BQ38">
        <v>2.0299999999999998</v>
      </c>
      <c r="BR38">
        <v>2.19</v>
      </c>
      <c r="BS38">
        <v>1.64</v>
      </c>
      <c r="BT38">
        <v>2.9693719999999999</v>
      </c>
      <c r="BU38">
        <v>1.342031</v>
      </c>
      <c r="BV38">
        <v>2.0619689999999999</v>
      </c>
      <c r="BW38">
        <v>1.9426559999999999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3.5429620000000002</v>
      </c>
      <c r="CO38">
        <v>4.2945000000000002</v>
      </c>
      <c r="CP38">
        <v>2.07247</v>
      </c>
      <c r="CQ38">
        <v>3.4642300000000001</v>
      </c>
      <c r="CR38">
        <v>0.84623999999999999</v>
      </c>
      <c r="CS38">
        <v>2.79379</v>
      </c>
      <c r="CT38">
        <v>0.49680000000000002</v>
      </c>
      <c r="CU38">
        <v>0.4158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80.463445999999976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437.6</v>
      </c>
      <c r="M39">
        <v>92.92</v>
      </c>
      <c r="N39">
        <v>119.15625</v>
      </c>
      <c r="O39">
        <v>124.7899</v>
      </c>
      <c r="P39">
        <v>121.6</v>
      </c>
      <c r="Q39">
        <v>21.5626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18.1401</v>
      </c>
      <c r="W39">
        <v>34.377606</v>
      </c>
      <c r="X39">
        <v>146.26089999999999</v>
      </c>
      <c r="Y39">
        <v>0</v>
      </c>
      <c r="Z39">
        <v>6.49</v>
      </c>
      <c r="AA39">
        <v>0</v>
      </c>
      <c r="AB39">
        <v>4.1639999999999997</v>
      </c>
      <c r="AC39">
        <v>0</v>
      </c>
      <c r="AD39">
        <v>0</v>
      </c>
      <c r="AE39">
        <v>34.022399999999998</v>
      </c>
      <c r="AF39">
        <v>0</v>
      </c>
      <c r="AG39">
        <v>44.924799999999998</v>
      </c>
      <c r="AH39">
        <v>48.263800000000003</v>
      </c>
      <c r="AI39">
        <v>0</v>
      </c>
      <c r="AJ39">
        <v>0</v>
      </c>
      <c r="AK39">
        <v>54.966999999999999</v>
      </c>
      <c r="AL39">
        <v>2.5564</v>
      </c>
      <c r="AM39">
        <v>0</v>
      </c>
      <c r="AN39">
        <v>0.66605999999999999</v>
      </c>
      <c r="AO39">
        <v>0</v>
      </c>
      <c r="AP39">
        <v>0.76859999999999995</v>
      </c>
      <c r="AQ39">
        <v>65.207999999999998</v>
      </c>
      <c r="AR39">
        <v>27.6</v>
      </c>
      <c r="AS39">
        <v>16.680479999999999</v>
      </c>
      <c r="AT39">
        <v>14.5024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80.232445999999968</v>
      </c>
      <c r="BA39">
        <f t="shared" si="1"/>
        <v>2619.9889419999995</v>
      </c>
      <c r="BB39">
        <v>36</v>
      </c>
      <c r="BD39">
        <v>5.34</v>
      </c>
      <c r="BE39">
        <v>1.92</v>
      </c>
      <c r="BF39">
        <v>3</v>
      </c>
      <c r="BG39">
        <v>1.64</v>
      </c>
      <c r="BH39">
        <v>6.3</v>
      </c>
      <c r="BI39">
        <v>0.88</v>
      </c>
      <c r="BJ39">
        <v>0.87</v>
      </c>
      <c r="BK39">
        <v>0.85</v>
      </c>
      <c r="BL39">
        <v>0.84</v>
      </c>
      <c r="BM39">
        <v>0.17</v>
      </c>
      <c r="BN39">
        <v>2.34</v>
      </c>
      <c r="BO39">
        <v>3.77</v>
      </c>
      <c r="BP39">
        <v>0.26</v>
      </c>
      <c r="BQ39">
        <v>2.0299999999999998</v>
      </c>
      <c r="BR39">
        <v>2.19</v>
      </c>
      <c r="BS39">
        <v>1.64</v>
      </c>
      <c r="BT39">
        <v>2.9693719999999999</v>
      </c>
      <c r="BU39">
        <v>1.342031</v>
      </c>
      <c r="BV39">
        <v>2.0619689999999999</v>
      </c>
      <c r="BW39">
        <v>1.9426559999999999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3.5429620000000002</v>
      </c>
      <c r="CO39">
        <v>4.2945000000000002</v>
      </c>
      <c r="CP39">
        <v>2.07247</v>
      </c>
      <c r="CQ39">
        <v>3.4642300000000001</v>
      </c>
      <c r="CR39">
        <v>0.84623999999999999</v>
      </c>
      <c r="CS39">
        <v>2.79379</v>
      </c>
      <c r="CT39">
        <v>0.49680000000000002</v>
      </c>
      <c r="CU39">
        <v>0.378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80.232445999999968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437.6</v>
      </c>
      <c r="M40">
        <v>92.92</v>
      </c>
      <c r="N40">
        <v>119.15625</v>
      </c>
      <c r="O40">
        <v>124.7899</v>
      </c>
      <c r="P40">
        <v>121.6</v>
      </c>
      <c r="Q40">
        <v>21.5626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18.1401</v>
      </c>
      <c r="W40">
        <v>34.377606</v>
      </c>
      <c r="X40">
        <v>146.26089999999999</v>
      </c>
      <c r="Y40">
        <v>0</v>
      </c>
      <c r="Z40">
        <v>1.1000000000000001</v>
      </c>
      <c r="AA40">
        <v>0</v>
      </c>
      <c r="AB40">
        <v>4.1639999999999997</v>
      </c>
      <c r="AC40">
        <v>0</v>
      </c>
      <c r="AD40">
        <v>0</v>
      </c>
      <c r="AE40">
        <v>34.022399999999998</v>
      </c>
      <c r="AF40">
        <v>0</v>
      </c>
      <c r="AG40">
        <v>44.924799999999998</v>
      </c>
      <c r="AH40">
        <v>24.131900000000002</v>
      </c>
      <c r="AI40">
        <v>0</v>
      </c>
      <c r="AJ40">
        <v>0</v>
      </c>
      <c r="AK40">
        <v>54.966999999999999</v>
      </c>
      <c r="AL40">
        <v>2.5564</v>
      </c>
      <c r="AM40">
        <v>0</v>
      </c>
      <c r="AN40">
        <v>0.66605999999999999</v>
      </c>
      <c r="AO40">
        <v>0</v>
      </c>
      <c r="AP40">
        <v>0.76859999999999995</v>
      </c>
      <c r="AQ40">
        <v>65.207999999999998</v>
      </c>
      <c r="AR40">
        <v>8.8320000000000007</v>
      </c>
      <c r="AS40">
        <v>16.680479999999999</v>
      </c>
      <c r="AT40">
        <v>14.5024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79.661245999999977</v>
      </c>
      <c r="BA40">
        <f t="shared" si="1"/>
        <v>2571.1278419999994</v>
      </c>
      <c r="BB40">
        <v>37</v>
      </c>
      <c r="BD40">
        <v>5.34</v>
      </c>
      <c r="BE40">
        <v>1.92</v>
      </c>
      <c r="BF40">
        <v>3</v>
      </c>
      <c r="BG40">
        <v>1.64</v>
      </c>
      <c r="BH40">
        <v>6.3</v>
      </c>
      <c r="BI40">
        <v>0.88</v>
      </c>
      <c r="BJ40">
        <v>0.87</v>
      </c>
      <c r="BK40">
        <v>0.85</v>
      </c>
      <c r="BL40">
        <v>0.84</v>
      </c>
      <c r="BM40">
        <v>0.17</v>
      </c>
      <c r="BN40">
        <v>2.34</v>
      </c>
      <c r="BO40">
        <v>3.77</v>
      </c>
      <c r="BP40">
        <v>0.26</v>
      </c>
      <c r="BQ40">
        <v>2.0299999999999998</v>
      </c>
      <c r="BR40">
        <v>2.19</v>
      </c>
      <c r="BS40">
        <v>1.64</v>
      </c>
      <c r="BT40">
        <v>2.9693719999999999</v>
      </c>
      <c r="BU40">
        <v>1.342031</v>
      </c>
      <c r="BV40">
        <v>2.0619689999999999</v>
      </c>
      <c r="BW40">
        <v>1.9426559999999999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3.5429620000000002</v>
      </c>
      <c r="CO40">
        <v>4.2945000000000002</v>
      </c>
      <c r="CP40">
        <v>2.07247</v>
      </c>
      <c r="CQ40">
        <v>3.4642300000000001</v>
      </c>
      <c r="CR40">
        <v>0.84623999999999999</v>
      </c>
      <c r="CS40">
        <v>2.79379</v>
      </c>
      <c r="CT40">
        <v>0.49680000000000002</v>
      </c>
      <c r="CU40">
        <v>0</v>
      </c>
      <c r="CV40">
        <v>0.19320000000000001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79.661245999999977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431.3073</v>
      </c>
      <c r="M41">
        <v>92.92</v>
      </c>
      <c r="N41">
        <v>119.15625</v>
      </c>
      <c r="O41">
        <v>124.7899</v>
      </c>
      <c r="P41">
        <v>121.6</v>
      </c>
      <c r="Q41">
        <v>21.5626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18.1401</v>
      </c>
      <c r="W41">
        <v>34.377606</v>
      </c>
      <c r="X41">
        <v>146.26089999999999</v>
      </c>
      <c r="Y41">
        <v>0</v>
      </c>
      <c r="Z41">
        <v>0</v>
      </c>
      <c r="AA41">
        <v>0</v>
      </c>
      <c r="AB41">
        <v>4.1639999999999997</v>
      </c>
      <c r="AC41">
        <v>0</v>
      </c>
      <c r="AD41">
        <v>0</v>
      </c>
      <c r="AE41">
        <v>34.022399999999998</v>
      </c>
      <c r="AF41">
        <v>0</v>
      </c>
      <c r="AG41">
        <v>44.924799999999998</v>
      </c>
      <c r="AH41">
        <v>0</v>
      </c>
      <c r="AI41">
        <v>0</v>
      </c>
      <c r="AJ41">
        <v>0</v>
      </c>
      <c r="AK41">
        <v>54.966999999999999</v>
      </c>
      <c r="AL41">
        <v>2.5564</v>
      </c>
      <c r="AM41">
        <v>0</v>
      </c>
      <c r="AN41">
        <v>0.66605999999999999</v>
      </c>
      <c r="AO41">
        <v>0</v>
      </c>
      <c r="AP41">
        <v>5.6364000000000001</v>
      </c>
      <c r="AQ41">
        <v>48.905999999999999</v>
      </c>
      <c r="AR41">
        <v>8.8320000000000007</v>
      </c>
      <c r="AS41">
        <v>16.680479999999999</v>
      </c>
      <c r="AT41">
        <v>13.8432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79.135045999999988</v>
      </c>
      <c r="BA41">
        <f t="shared" si="1"/>
        <v>2526.9836419999992</v>
      </c>
      <c r="BB41">
        <v>38</v>
      </c>
      <c r="BD41">
        <v>5.34</v>
      </c>
      <c r="BE41">
        <v>1.92</v>
      </c>
      <c r="BF41">
        <v>3</v>
      </c>
      <c r="BG41">
        <v>1.64</v>
      </c>
      <c r="BH41">
        <v>6.3</v>
      </c>
      <c r="BI41">
        <v>0.96</v>
      </c>
      <c r="BJ41">
        <v>0.94</v>
      </c>
      <c r="BK41">
        <v>0.85</v>
      </c>
      <c r="BL41">
        <v>0.84</v>
      </c>
      <c r="BM41">
        <v>0.17</v>
      </c>
      <c r="BN41">
        <v>2.34</v>
      </c>
      <c r="BO41">
        <v>3.77</v>
      </c>
      <c r="BP41">
        <v>0.26</v>
      </c>
      <c r="BQ41">
        <v>2.0299999999999998</v>
      </c>
      <c r="BR41">
        <v>2.19</v>
      </c>
      <c r="BS41">
        <v>1.64</v>
      </c>
      <c r="BT41">
        <v>2.9693719999999999</v>
      </c>
      <c r="BU41">
        <v>1.342031</v>
      </c>
      <c r="BV41">
        <v>2.0619689999999999</v>
      </c>
      <c r="BW41">
        <v>1.9426559999999999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3.5429620000000002</v>
      </c>
      <c r="CO41">
        <v>4.2945000000000002</v>
      </c>
      <c r="CP41">
        <v>2.07247</v>
      </c>
      <c r="CQ41">
        <v>3.4642300000000001</v>
      </c>
      <c r="CR41">
        <v>0.84623999999999999</v>
      </c>
      <c r="CS41">
        <v>2.79379</v>
      </c>
      <c r="CT41">
        <v>1.38E-2</v>
      </c>
      <c r="CU41">
        <v>0</v>
      </c>
      <c r="CV41">
        <v>0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79.135045999999988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431.3073</v>
      </c>
      <c r="M42">
        <v>92.92</v>
      </c>
      <c r="N42">
        <v>119.15625</v>
      </c>
      <c r="O42">
        <v>124.7899</v>
      </c>
      <c r="P42">
        <v>121.6</v>
      </c>
      <c r="Q42">
        <v>21.5626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18.1401</v>
      </c>
      <c r="W42">
        <v>34.377606</v>
      </c>
      <c r="X42">
        <v>146.26089999999999</v>
      </c>
      <c r="Y42">
        <v>0</v>
      </c>
      <c r="Z42">
        <v>0</v>
      </c>
      <c r="AA42">
        <v>0</v>
      </c>
      <c r="AB42">
        <v>4.1639999999999997</v>
      </c>
      <c r="AC42">
        <v>0</v>
      </c>
      <c r="AD42">
        <v>0</v>
      </c>
      <c r="AE42">
        <v>22.858799999999999</v>
      </c>
      <c r="AF42">
        <v>0</v>
      </c>
      <c r="AG42">
        <v>44.924799999999998</v>
      </c>
      <c r="AH42">
        <v>0</v>
      </c>
      <c r="AI42">
        <v>0</v>
      </c>
      <c r="AJ42">
        <v>0</v>
      </c>
      <c r="AK42">
        <v>54.966999999999999</v>
      </c>
      <c r="AL42">
        <v>2.5564</v>
      </c>
      <c r="AM42">
        <v>0</v>
      </c>
      <c r="AN42">
        <v>0.66605999999999999</v>
      </c>
      <c r="AO42">
        <v>0</v>
      </c>
      <c r="AP42">
        <v>5.6364000000000001</v>
      </c>
      <c r="AQ42">
        <v>48.905999999999999</v>
      </c>
      <c r="AR42">
        <v>8.8320000000000007</v>
      </c>
      <c r="AS42">
        <v>16.680479999999999</v>
      </c>
      <c r="AT42">
        <v>13.8432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79.171245999999982</v>
      </c>
      <c r="BA42">
        <f t="shared" si="1"/>
        <v>2515.8562419999994</v>
      </c>
      <c r="BB42">
        <v>39</v>
      </c>
      <c r="BD42">
        <v>5.34</v>
      </c>
      <c r="BE42">
        <v>1.92</v>
      </c>
      <c r="BF42">
        <v>3</v>
      </c>
      <c r="BG42">
        <v>1.64</v>
      </c>
      <c r="BH42">
        <v>6.3</v>
      </c>
      <c r="BI42">
        <v>0.98</v>
      </c>
      <c r="BJ42">
        <v>0.97</v>
      </c>
      <c r="BK42">
        <v>0.85</v>
      </c>
      <c r="BL42">
        <v>0.84</v>
      </c>
      <c r="BM42">
        <v>0.17</v>
      </c>
      <c r="BN42">
        <v>2.34</v>
      </c>
      <c r="BO42">
        <v>3.77</v>
      </c>
      <c r="BP42">
        <v>0.26</v>
      </c>
      <c r="BQ42">
        <v>2.0299999999999998</v>
      </c>
      <c r="BR42">
        <v>2.19</v>
      </c>
      <c r="BS42">
        <v>1.64</v>
      </c>
      <c r="BT42">
        <v>2.9693719999999999</v>
      </c>
      <c r="BU42">
        <v>1.342031</v>
      </c>
      <c r="BV42">
        <v>2.0619689999999999</v>
      </c>
      <c r="BW42">
        <v>1.9426559999999999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3.5429620000000002</v>
      </c>
      <c r="CO42">
        <v>4.2945000000000002</v>
      </c>
      <c r="CP42">
        <v>2.07247</v>
      </c>
      <c r="CQ42">
        <v>3.4642300000000001</v>
      </c>
      <c r="CR42">
        <v>0.84623999999999999</v>
      </c>
      <c r="CS42">
        <v>2.79379</v>
      </c>
      <c r="CT42">
        <v>0</v>
      </c>
      <c r="CU42">
        <v>0</v>
      </c>
      <c r="CV42">
        <v>0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79.171245999999982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431.3073</v>
      </c>
      <c r="M43">
        <v>92.92</v>
      </c>
      <c r="N43">
        <v>119.15625</v>
      </c>
      <c r="O43">
        <v>124.7899</v>
      </c>
      <c r="P43">
        <v>121.6</v>
      </c>
      <c r="Q43">
        <v>21.5626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18.1401</v>
      </c>
      <c r="W43">
        <v>34.377606</v>
      </c>
      <c r="X43">
        <v>146.26089999999999</v>
      </c>
      <c r="Y43">
        <v>0</v>
      </c>
      <c r="Z43">
        <v>0</v>
      </c>
      <c r="AA43">
        <v>0</v>
      </c>
      <c r="AB43">
        <v>13.71344</v>
      </c>
      <c r="AC43">
        <v>0</v>
      </c>
      <c r="AD43">
        <v>0</v>
      </c>
      <c r="AE43">
        <v>17.011199999999999</v>
      </c>
      <c r="AF43">
        <v>0</v>
      </c>
      <c r="AG43">
        <v>44.924799999999998</v>
      </c>
      <c r="AH43">
        <v>0</v>
      </c>
      <c r="AI43">
        <v>0</v>
      </c>
      <c r="AJ43">
        <v>0</v>
      </c>
      <c r="AK43">
        <v>54.966999999999999</v>
      </c>
      <c r="AL43">
        <v>2.5564</v>
      </c>
      <c r="AM43">
        <v>0</v>
      </c>
      <c r="AN43">
        <v>0.66605999999999999</v>
      </c>
      <c r="AO43">
        <v>0</v>
      </c>
      <c r="AP43">
        <v>5.6364000000000001</v>
      </c>
      <c r="AQ43">
        <v>32.603999999999999</v>
      </c>
      <c r="AR43">
        <v>12.144</v>
      </c>
      <c r="AS43">
        <v>10.492559999999999</v>
      </c>
      <c r="AT43">
        <v>13.8432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79.251245999999981</v>
      </c>
      <c r="BA43">
        <f t="shared" si="1"/>
        <v>2500.4601619999989</v>
      </c>
      <c r="BB43">
        <v>40</v>
      </c>
      <c r="BD43">
        <v>5.34</v>
      </c>
      <c r="BE43">
        <v>1.92</v>
      </c>
      <c r="BF43">
        <v>3</v>
      </c>
      <c r="BG43">
        <v>1.72</v>
      </c>
      <c r="BH43">
        <v>6.3</v>
      </c>
      <c r="BI43">
        <v>0.98</v>
      </c>
      <c r="BJ43">
        <v>0.97</v>
      </c>
      <c r="BK43">
        <v>0.85</v>
      </c>
      <c r="BL43">
        <v>0.84</v>
      </c>
      <c r="BM43">
        <v>0.17</v>
      </c>
      <c r="BN43">
        <v>2.34</v>
      </c>
      <c r="BO43">
        <v>3.77</v>
      </c>
      <c r="BP43">
        <v>0.26</v>
      </c>
      <c r="BQ43">
        <v>2.0299999999999998</v>
      </c>
      <c r="BR43">
        <v>2.19</v>
      </c>
      <c r="BS43">
        <v>1.64</v>
      </c>
      <c r="BT43">
        <v>2.9693719999999999</v>
      </c>
      <c r="BU43">
        <v>1.342031</v>
      </c>
      <c r="BV43">
        <v>2.0619689999999999</v>
      </c>
      <c r="BW43">
        <v>1.9426559999999999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3.5429620000000002</v>
      </c>
      <c r="CO43">
        <v>4.2945000000000002</v>
      </c>
      <c r="CP43">
        <v>2.07247</v>
      </c>
      <c r="CQ43">
        <v>3.4642300000000001</v>
      </c>
      <c r="CR43">
        <v>0.84623999999999999</v>
      </c>
      <c r="CS43">
        <v>2.79379</v>
      </c>
      <c r="CT43">
        <v>0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79.251245999999981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431.3073</v>
      </c>
      <c r="M44">
        <v>92.92</v>
      </c>
      <c r="N44">
        <v>119.15625</v>
      </c>
      <c r="O44">
        <v>124.7899</v>
      </c>
      <c r="P44">
        <v>121.6</v>
      </c>
      <c r="Q44">
        <v>21.5626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18.1401</v>
      </c>
      <c r="W44">
        <v>34.377606</v>
      </c>
      <c r="X44">
        <v>146.26089999999999</v>
      </c>
      <c r="Y44">
        <v>0</v>
      </c>
      <c r="Z44">
        <v>0</v>
      </c>
      <c r="AA44">
        <v>0</v>
      </c>
      <c r="AB44">
        <v>13.71344</v>
      </c>
      <c r="AC44">
        <v>0</v>
      </c>
      <c r="AD44">
        <v>0</v>
      </c>
      <c r="AE44">
        <v>0</v>
      </c>
      <c r="AF44">
        <v>0</v>
      </c>
      <c r="AG44">
        <v>44.924799999999998</v>
      </c>
      <c r="AH44">
        <v>0</v>
      </c>
      <c r="AI44">
        <v>0</v>
      </c>
      <c r="AJ44">
        <v>0</v>
      </c>
      <c r="AK44">
        <v>54.966999999999999</v>
      </c>
      <c r="AL44">
        <v>2.5564</v>
      </c>
      <c r="AM44">
        <v>0</v>
      </c>
      <c r="AN44">
        <v>0.66605999999999999</v>
      </c>
      <c r="AO44">
        <v>0</v>
      </c>
      <c r="AP44">
        <v>5.6364000000000001</v>
      </c>
      <c r="AQ44">
        <v>32.603999999999999</v>
      </c>
      <c r="AR44">
        <v>27.6</v>
      </c>
      <c r="AS44">
        <v>10.492559999999999</v>
      </c>
      <c r="AT44">
        <v>13.8432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79.391245999999981</v>
      </c>
      <c r="BA44">
        <f t="shared" si="1"/>
        <v>2499.0449619999995</v>
      </c>
      <c r="BB44">
        <v>41</v>
      </c>
      <c r="BD44">
        <v>5.34</v>
      </c>
      <c r="BE44">
        <v>1.92</v>
      </c>
      <c r="BF44">
        <v>3</v>
      </c>
      <c r="BG44">
        <v>1.79</v>
      </c>
      <c r="BH44">
        <v>6.3</v>
      </c>
      <c r="BI44">
        <v>1.02</v>
      </c>
      <c r="BJ44">
        <v>0.99</v>
      </c>
      <c r="BK44">
        <v>0.85</v>
      </c>
      <c r="BL44">
        <v>0.84</v>
      </c>
      <c r="BM44">
        <v>0.18</v>
      </c>
      <c r="BN44">
        <v>2.34</v>
      </c>
      <c r="BO44">
        <v>3.77</v>
      </c>
      <c r="BP44">
        <v>0.26</v>
      </c>
      <c r="BQ44">
        <v>2.0299999999999998</v>
      </c>
      <c r="BR44">
        <v>2.19</v>
      </c>
      <c r="BS44">
        <v>1.64</v>
      </c>
      <c r="BT44">
        <v>2.9693719999999999</v>
      </c>
      <c r="BU44">
        <v>1.342031</v>
      </c>
      <c r="BV44">
        <v>2.0619689999999999</v>
      </c>
      <c r="BW44">
        <v>1.9426559999999999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3.5429620000000002</v>
      </c>
      <c r="CO44">
        <v>4.2945000000000002</v>
      </c>
      <c r="CP44">
        <v>2.07247</v>
      </c>
      <c r="CQ44">
        <v>3.4642300000000001</v>
      </c>
      <c r="CR44">
        <v>0.84623999999999999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79.391245999999981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664.73411399999998</v>
      </c>
      <c r="L45">
        <v>431.3073</v>
      </c>
      <c r="M45">
        <v>92.92</v>
      </c>
      <c r="N45">
        <v>119.15625</v>
      </c>
      <c r="O45">
        <v>124.7899</v>
      </c>
      <c r="P45">
        <v>121.6</v>
      </c>
      <c r="Q45">
        <v>21.5626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18.1401</v>
      </c>
      <c r="W45">
        <v>34.377606</v>
      </c>
      <c r="X45">
        <v>146.26089999999999</v>
      </c>
      <c r="Y45">
        <v>0</v>
      </c>
      <c r="Z45">
        <v>0</v>
      </c>
      <c r="AA45">
        <v>0</v>
      </c>
      <c r="AB45">
        <v>13.71344</v>
      </c>
      <c r="AC45">
        <v>0</v>
      </c>
      <c r="AD45">
        <v>0</v>
      </c>
      <c r="AE45">
        <v>0</v>
      </c>
      <c r="AF45">
        <v>0</v>
      </c>
      <c r="AG45">
        <v>44.924799999999998</v>
      </c>
      <c r="AH45">
        <v>0</v>
      </c>
      <c r="AI45">
        <v>0</v>
      </c>
      <c r="AJ45">
        <v>0</v>
      </c>
      <c r="AK45">
        <v>54.966999999999999</v>
      </c>
      <c r="AL45">
        <v>2.5564</v>
      </c>
      <c r="AM45">
        <v>0</v>
      </c>
      <c r="AN45">
        <v>0.66605999999999999</v>
      </c>
      <c r="AO45">
        <v>0</v>
      </c>
      <c r="AP45">
        <v>0.76859999999999995</v>
      </c>
      <c r="AQ45">
        <v>15.84</v>
      </c>
      <c r="AR45">
        <v>28.704000000000001</v>
      </c>
      <c r="AS45">
        <v>10.492559999999999</v>
      </c>
      <c r="AT45">
        <v>13.8432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79.401245999999986</v>
      </c>
      <c r="BA45">
        <f t="shared" si="1"/>
        <v>2458.0350759999997</v>
      </c>
      <c r="BB45">
        <v>42</v>
      </c>
      <c r="BD45">
        <v>5.34</v>
      </c>
      <c r="BE45">
        <v>1.92</v>
      </c>
      <c r="BF45">
        <v>3</v>
      </c>
      <c r="BG45">
        <v>1.79</v>
      </c>
      <c r="BH45">
        <v>6.3</v>
      </c>
      <c r="BI45">
        <v>1.02</v>
      </c>
      <c r="BJ45">
        <v>1</v>
      </c>
      <c r="BK45">
        <v>0.85</v>
      </c>
      <c r="BL45">
        <v>0.84</v>
      </c>
      <c r="BM45">
        <v>0.18</v>
      </c>
      <c r="BN45">
        <v>2.34</v>
      </c>
      <c r="BO45">
        <v>3.77</v>
      </c>
      <c r="BP45">
        <v>0.26</v>
      </c>
      <c r="BQ45">
        <v>2.0299999999999998</v>
      </c>
      <c r="BR45">
        <v>2.19</v>
      </c>
      <c r="BS45">
        <v>1.64</v>
      </c>
      <c r="BT45">
        <v>2.9693719999999999</v>
      </c>
      <c r="BU45">
        <v>1.342031</v>
      </c>
      <c r="BV45">
        <v>2.0619689999999999</v>
      </c>
      <c r="BW45">
        <v>1.9426559999999999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3.5429620000000002</v>
      </c>
      <c r="CO45">
        <v>4.2945000000000002</v>
      </c>
      <c r="CP45">
        <v>2.07247</v>
      </c>
      <c r="CQ45">
        <v>3.4642300000000001</v>
      </c>
      <c r="CR45">
        <v>0.84623999999999999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79.401245999999986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607.24327400000004</v>
      </c>
      <c r="L46">
        <v>431.3073</v>
      </c>
      <c r="M46">
        <v>92.92</v>
      </c>
      <c r="N46">
        <v>119.15625</v>
      </c>
      <c r="O46">
        <v>124.7899</v>
      </c>
      <c r="P46">
        <v>121.6</v>
      </c>
      <c r="Q46">
        <v>21.5626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18.1401</v>
      </c>
      <c r="W46">
        <v>34.377606</v>
      </c>
      <c r="X46">
        <v>146.26089999999999</v>
      </c>
      <c r="Y46">
        <v>0</v>
      </c>
      <c r="Z46">
        <v>0</v>
      </c>
      <c r="AA46">
        <v>0</v>
      </c>
      <c r="AB46">
        <v>13.71344</v>
      </c>
      <c r="AC46">
        <v>0</v>
      </c>
      <c r="AD46">
        <v>0</v>
      </c>
      <c r="AE46">
        <v>0</v>
      </c>
      <c r="AF46">
        <v>0</v>
      </c>
      <c r="AG46">
        <v>44.924799999999998</v>
      </c>
      <c r="AH46">
        <v>0</v>
      </c>
      <c r="AI46">
        <v>0</v>
      </c>
      <c r="AJ46">
        <v>0</v>
      </c>
      <c r="AK46">
        <v>54.966999999999999</v>
      </c>
      <c r="AL46">
        <v>2.5564</v>
      </c>
      <c r="AM46">
        <v>0</v>
      </c>
      <c r="AN46">
        <v>0.66605999999999999</v>
      </c>
      <c r="AO46">
        <v>0</v>
      </c>
      <c r="AP46">
        <v>0.76859999999999995</v>
      </c>
      <c r="AQ46">
        <v>0</v>
      </c>
      <c r="AR46">
        <v>8.8320000000000007</v>
      </c>
      <c r="AS46">
        <v>10.492559999999999</v>
      </c>
      <c r="AT46">
        <v>13.8432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79.401245999999986</v>
      </c>
      <c r="BA46">
        <f t="shared" si="1"/>
        <v>2364.8322359999997</v>
      </c>
      <c r="BB46">
        <v>43</v>
      </c>
      <c r="BD46">
        <v>5.34</v>
      </c>
      <c r="BE46">
        <v>1.92</v>
      </c>
      <c r="BF46">
        <v>3</v>
      </c>
      <c r="BG46">
        <v>1.79</v>
      </c>
      <c r="BH46">
        <v>6.3</v>
      </c>
      <c r="BI46">
        <v>1.02</v>
      </c>
      <c r="BJ46">
        <v>1</v>
      </c>
      <c r="BK46">
        <v>0.85</v>
      </c>
      <c r="BL46">
        <v>0.84</v>
      </c>
      <c r="BM46">
        <v>0.18</v>
      </c>
      <c r="BN46">
        <v>2.34</v>
      </c>
      <c r="BO46">
        <v>3.77</v>
      </c>
      <c r="BP46">
        <v>0.26</v>
      </c>
      <c r="BQ46">
        <v>2.0299999999999998</v>
      </c>
      <c r="BR46">
        <v>2.19</v>
      </c>
      <c r="BS46">
        <v>1.64</v>
      </c>
      <c r="BT46">
        <v>2.9693719999999999</v>
      </c>
      <c r="BU46">
        <v>1.342031</v>
      </c>
      <c r="BV46">
        <v>2.0619689999999999</v>
      </c>
      <c r="BW46">
        <v>1.9426559999999999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3.5429620000000002</v>
      </c>
      <c r="CO46">
        <v>4.2945000000000002</v>
      </c>
      <c r="CP46">
        <v>2.07247</v>
      </c>
      <c r="CQ46">
        <v>3.4642300000000001</v>
      </c>
      <c r="CR46">
        <v>0.84623999999999999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79.401245999999986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10</v>
      </c>
      <c r="G47">
        <v>0</v>
      </c>
      <c r="H47">
        <v>0</v>
      </c>
      <c r="I47">
        <v>0</v>
      </c>
      <c r="J47">
        <v>0</v>
      </c>
      <c r="K47">
        <v>549.73056499999996</v>
      </c>
      <c r="L47">
        <v>437.6</v>
      </c>
      <c r="M47">
        <v>92.92</v>
      </c>
      <c r="N47">
        <v>119.15625</v>
      </c>
      <c r="O47">
        <v>124.7899</v>
      </c>
      <c r="P47">
        <v>117.5264</v>
      </c>
      <c r="Q47">
        <v>21.5626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18.1401</v>
      </c>
      <c r="W47">
        <v>34.377606</v>
      </c>
      <c r="X47">
        <v>146.26089999999999</v>
      </c>
      <c r="Y47">
        <v>0</v>
      </c>
      <c r="Z47">
        <v>0</v>
      </c>
      <c r="AA47">
        <v>0</v>
      </c>
      <c r="AB47">
        <v>13.71344</v>
      </c>
      <c r="AC47">
        <v>0</v>
      </c>
      <c r="AD47">
        <v>0</v>
      </c>
      <c r="AE47">
        <v>0</v>
      </c>
      <c r="AF47">
        <v>0</v>
      </c>
      <c r="AG47">
        <v>44.924799999999998</v>
      </c>
      <c r="AH47">
        <v>0</v>
      </c>
      <c r="AI47">
        <v>0</v>
      </c>
      <c r="AJ47">
        <v>0</v>
      </c>
      <c r="AK47">
        <v>54.966999999999999</v>
      </c>
      <c r="AL47">
        <v>2.5564</v>
      </c>
      <c r="AM47">
        <v>0</v>
      </c>
      <c r="AN47">
        <v>0.66605999999999999</v>
      </c>
      <c r="AO47">
        <v>0</v>
      </c>
      <c r="AP47">
        <v>0.76859999999999995</v>
      </c>
      <c r="AQ47">
        <v>0</v>
      </c>
      <c r="AR47">
        <v>6.6239999999999997</v>
      </c>
      <c r="AS47">
        <v>10.492559999999999</v>
      </c>
      <c r="AT47">
        <v>13.8432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79.381245999999976</v>
      </c>
      <c r="BA47">
        <f t="shared" si="1"/>
        <v>2317.3106269999994</v>
      </c>
      <c r="BB47">
        <v>44</v>
      </c>
      <c r="BD47">
        <v>5.34</v>
      </c>
      <c r="BE47">
        <v>1.92</v>
      </c>
      <c r="BF47">
        <v>3</v>
      </c>
      <c r="BG47">
        <v>1.79</v>
      </c>
      <c r="BH47">
        <v>6.3</v>
      </c>
      <c r="BI47">
        <v>1.02</v>
      </c>
      <c r="BJ47">
        <v>1</v>
      </c>
      <c r="BK47">
        <v>0.85</v>
      </c>
      <c r="BL47">
        <v>0.84</v>
      </c>
      <c r="BM47">
        <v>0.16</v>
      </c>
      <c r="BN47">
        <v>2.34</v>
      </c>
      <c r="BO47">
        <v>3.77</v>
      </c>
      <c r="BP47">
        <v>0.26</v>
      </c>
      <c r="BQ47">
        <v>2.0299999999999998</v>
      </c>
      <c r="BR47">
        <v>2.19</v>
      </c>
      <c r="BS47">
        <v>1.64</v>
      </c>
      <c r="BT47">
        <v>2.9693719999999999</v>
      </c>
      <c r="BU47">
        <v>1.342031</v>
      </c>
      <c r="BV47">
        <v>2.0619689999999999</v>
      </c>
      <c r="BW47">
        <v>1.9426559999999999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3.5429620000000002</v>
      </c>
      <c r="CO47">
        <v>4.2945000000000002</v>
      </c>
      <c r="CP47">
        <v>2.07247</v>
      </c>
      <c r="CQ47">
        <v>3.4642300000000001</v>
      </c>
      <c r="CR47">
        <v>0.84623999999999999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79.381245999999976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10</v>
      </c>
      <c r="G48">
        <v>0</v>
      </c>
      <c r="H48">
        <v>0</v>
      </c>
      <c r="I48">
        <v>0</v>
      </c>
      <c r="J48">
        <v>0</v>
      </c>
      <c r="K48">
        <v>513.91970000000003</v>
      </c>
      <c r="L48">
        <v>437.6</v>
      </c>
      <c r="M48">
        <v>92.92</v>
      </c>
      <c r="N48">
        <v>119.15625</v>
      </c>
      <c r="O48">
        <v>124.7899</v>
      </c>
      <c r="P48">
        <v>117.5264</v>
      </c>
      <c r="Q48">
        <v>21.5626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18.1401</v>
      </c>
      <c r="W48">
        <v>34.377606</v>
      </c>
      <c r="X48">
        <v>146.26089999999999</v>
      </c>
      <c r="Y48">
        <v>0</v>
      </c>
      <c r="Z48">
        <v>0</v>
      </c>
      <c r="AA48">
        <v>0</v>
      </c>
      <c r="AB48">
        <v>13.71344</v>
      </c>
      <c r="AC48">
        <v>0</v>
      </c>
      <c r="AD48">
        <v>0</v>
      </c>
      <c r="AE48">
        <v>0</v>
      </c>
      <c r="AF48">
        <v>0</v>
      </c>
      <c r="AG48">
        <v>44.924799999999998</v>
      </c>
      <c r="AH48">
        <v>0</v>
      </c>
      <c r="AI48">
        <v>0</v>
      </c>
      <c r="AJ48">
        <v>0</v>
      </c>
      <c r="AK48">
        <v>54.966999999999999</v>
      </c>
      <c r="AL48">
        <v>2.5564</v>
      </c>
      <c r="AM48">
        <v>0</v>
      </c>
      <c r="AN48">
        <v>0.66605999999999999</v>
      </c>
      <c r="AO48">
        <v>0</v>
      </c>
      <c r="AP48">
        <v>0.76859999999999995</v>
      </c>
      <c r="AQ48">
        <v>0</v>
      </c>
      <c r="AR48">
        <v>6.6239999999999997</v>
      </c>
      <c r="AS48">
        <v>10.492559999999999</v>
      </c>
      <c r="AT48">
        <v>13.8432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79.381245999999976</v>
      </c>
      <c r="BA48">
        <f t="shared" si="1"/>
        <v>2281.4997619999999</v>
      </c>
      <c r="BB48">
        <v>45</v>
      </c>
      <c r="BD48">
        <v>5.34</v>
      </c>
      <c r="BE48">
        <v>1.92</v>
      </c>
      <c r="BF48">
        <v>3</v>
      </c>
      <c r="BG48">
        <v>1.79</v>
      </c>
      <c r="BH48">
        <v>6.3</v>
      </c>
      <c r="BI48">
        <v>1.02</v>
      </c>
      <c r="BJ48">
        <v>1</v>
      </c>
      <c r="BK48">
        <v>0.85</v>
      </c>
      <c r="BL48">
        <v>0.84</v>
      </c>
      <c r="BM48">
        <v>0.16</v>
      </c>
      <c r="BN48">
        <v>2.34</v>
      </c>
      <c r="BO48">
        <v>3.77</v>
      </c>
      <c r="BP48">
        <v>0.26</v>
      </c>
      <c r="BQ48">
        <v>2.0299999999999998</v>
      </c>
      <c r="BR48">
        <v>2.19</v>
      </c>
      <c r="BS48">
        <v>1.64</v>
      </c>
      <c r="BT48">
        <v>2.9693719999999999</v>
      </c>
      <c r="BU48">
        <v>1.342031</v>
      </c>
      <c r="BV48">
        <v>2.0619689999999999</v>
      </c>
      <c r="BW48">
        <v>1.9426559999999999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3.5429620000000002</v>
      </c>
      <c r="CO48">
        <v>4.2945000000000002</v>
      </c>
      <c r="CP48">
        <v>2.07247</v>
      </c>
      <c r="CQ48">
        <v>3.4642300000000001</v>
      </c>
      <c r="CR48">
        <v>0.84623999999999999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79.381245999999976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0.75757600000000003</v>
      </c>
      <c r="G49">
        <v>0</v>
      </c>
      <c r="H49">
        <v>0</v>
      </c>
      <c r="I49">
        <v>0</v>
      </c>
      <c r="J49">
        <v>0</v>
      </c>
      <c r="K49">
        <v>513.91970000000003</v>
      </c>
      <c r="L49">
        <v>437.6</v>
      </c>
      <c r="M49">
        <v>92.92</v>
      </c>
      <c r="N49">
        <v>119.15625</v>
      </c>
      <c r="O49">
        <v>124.7899</v>
      </c>
      <c r="P49">
        <v>117.5264</v>
      </c>
      <c r="Q49">
        <v>21.5626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18.1401</v>
      </c>
      <c r="W49">
        <v>44.984769999999997</v>
      </c>
      <c r="X49">
        <v>146.26089999999999</v>
      </c>
      <c r="Y49">
        <v>0</v>
      </c>
      <c r="Z49">
        <v>0</v>
      </c>
      <c r="AA49">
        <v>0</v>
      </c>
      <c r="AB49">
        <v>13.71344</v>
      </c>
      <c r="AC49">
        <v>0</v>
      </c>
      <c r="AD49">
        <v>0</v>
      </c>
      <c r="AE49">
        <v>0</v>
      </c>
      <c r="AF49">
        <v>0</v>
      </c>
      <c r="AG49">
        <v>44.924799999999998</v>
      </c>
      <c r="AH49">
        <v>0</v>
      </c>
      <c r="AI49">
        <v>0</v>
      </c>
      <c r="AJ49">
        <v>0</v>
      </c>
      <c r="AK49">
        <v>54.966999999999999</v>
      </c>
      <c r="AL49">
        <v>2.5564</v>
      </c>
      <c r="AM49">
        <v>0</v>
      </c>
      <c r="AN49">
        <v>0.66605999999999999</v>
      </c>
      <c r="AO49">
        <v>0</v>
      </c>
      <c r="AP49">
        <v>0.76859999999999995</v>
      </c>
      <c r="AQ49">
        <v>0</v>
      </c>
      <c r="AR49">
        <v>6.6239999999999997</v>
      </c>
      <c r="AS49">
        <v>10.492559999999999</v>
      </c>
      <c r="AT49">
        <v>13.8432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79.367796999999982</v>
      </c>
      <c r="BA49">
        <f t="shared" si="1"/>
        <v>2282.8510529999999</v>
      </c>
      <c r="BB49">
        <v>46</v>
      </c>
      <c r="BD49">
        <v>5.34</v>
      </c>
      <c r="BE49">
        <v>1.92</v>
      </c>
      <c r="BF49">
        <v>3</v>
      </c>
      <c r="BG49">
        <v>1.79</v>
      </c>
      <c r="BH49">
        <v>6.3</v>
      </c>
      <c r="BI49">
        <v>1.02</v>
      </c>
      <c r="BJ49">
        <v>1</v>
      </c>
      <c r="BK49">
        <v>0.85</v>
      </c>
      <c r="BL49">
        <v>0.86</v>
      </c>
      <c r="BM49">
        <v>0.16</v>
      </c>
      <c r="BN49">
        <v>2.34</v>
      </c>
      <c r="BO49">
        <v>3.77</v>
      </c>
      <c r="BP49">
        <v>0.26</v>
      </c>
      <c r="BQ49">
        <v>2.0299999999999998</v>
      </c>
      <c r="BR49">
        <v>2.19</v>
      </c>
      <c r="BS49">
        <v>1.64</v>
      </c>
      <c r="BT49">
        <v>2.9693719999999999</v>
      </c>
      <c r="BU49">
        <v>1.342031</v>
      </c>
      <c r="BV49">
        <v>2.0285199999999999</v>
      </c>
      <c r="BW49">
        <v>1.9426559999999999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3.5429620000000002</v>
      </c>
      <c r="CO49">
        <v>4.2945000000000002</v>
      </c>
      <c r="CP49">
        <v>2.07247</v>
      </c>
      <c r="CQ49">
        <v>3.4642300000000001</v>
      </c>
      <c r="CR49">
        <v>0.84623999999999999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79.367796999999982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513.91970000000003</v>
      </c>
      <c r="L50">
        <v>437.6</v>
      </c>
      <c r="M50">
        <v>92.92</v>
      </c>
      <c r="N50">
        <v>119.15625</v>
      </c>
      <c r="O50">
        <v>124.7899</v>
      </c>
      <c r="P50">
        <v>117.5264</v>
      </c>
      <c r="Q50">
        <v>21.5626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18.1401</v>
      </c>
      <c r="W50">
        <v>44.984769999999997</v>
      </c>
      <c r="X50">
        <v>146.26089999999999</v>
      </c>
      <c r="Y50">
        <v>0</v>
      </c>
      <c r="Z50">
        <v>0</v>
      </c>
      <c r="AA50">
        <v>0</v>
      </c>
      <c r="AB50">
        <v>13.71344</v>
      </c>
      <c r="AC50">
        <v>0</v>
      </c>
      <c r="AD50">
        <v>0</v>
      </c>
      <c r="AE50">
        <v>0</v>
      </c>
      <c r="AF50">
        <v>0</v>
      </c>
      <c r="AG50">
        <v>44.924799999999998</v>
      </c>
      <c r="AH50">
        <v>0</v>
      </c>
      <c r="AI50">
        <v>0</v>
      </c>
      <c r="AJ50">
        <v>0</v>
      </c>
      <c r="AK50">
        <v>54.966999999999999</v>
      </c>
      <c r="AL50">
        <v>2.5564</v>
      </c>
      <c r="AM50">
        <v>0</v>
      </c>
      <c r="AN50">
        <v>0.66605999999999999</v>
      </c>
      <c r="AO50">
        <v>0</v>
      </c>
      <c r="AP50">
        <v>0.76859999999999995</v>
      </c>
      <c r="AQ50">
        <v>0</v>
      </c>
      <c r="AR50">
        <v>6.6239999999999997</v>
      </c>
      <c r="AS50">
        <v>10.492559999999999</v>
      </c>
      <c r="AT50">
        <v>13.8432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79.377796999999987</v>
      </c>
      <c r="BA50">
        <f t="shared" si="1"/>
        <v>2282.1034770000001</v>
      </c>
      <c r="BB50">
        <v>47</v>
      </c>
      <c r="BD50">
        <v>5.34</v>
      </c>
      <c r="BE50">
        <v>1.92</v>
      </c>
      <c r="BF50">
        <v>3</v>
      </c>
      <c r="BG50">
        <v>1.79</v>
      </c>
      <c r="BH50">
        <v>6.3</v>
      </c>
      <c r="BI50">
        <v>1.02</v>
      </c>
      <c r="BJ50">
        <v>1</v>
      </c>
      <c r="BK50">
        <v>0.85</v>
      </c>
      <c r="BL50">
        <v>0.87</v>
      </c>
      <c r="BM50">
        <v>0.16</v>
      </c>
      <c r="BN50">
        <v>2.34</v>
      </c>
      <c r="BO50">
        <v>3.77</v>
      </c>
      <c r="BP50">
        <v>0.26</v>
      </c>
      <c r="BQ50">
        <v>2.0299999999999998</v>
      </c>
      <c r="BR50">
        <v>2.19</v>
      </c>
      <c r="BS50">
        <v>1.64</v>
      </c>
      <c r="BT50">
        <v>2.9693719999999999</v>
      </c>
      <c r="BU50">
        <v>1.342031</v>
      </c>
      <c r="BV50">
        <v>2.0285199999999999</v>
      </c>
      <c r="BW50">
        <v>1.9426559999999999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3.5429620000000002</v>
      </c>
      <c r="CO50">
        <v>4.2945000000000002</v>
      </c>
      <c r="CP50">
        <v>2.07247</v>
      </c>
      <c r="CQ50">
        <v>3.4642300000000001</v>
      </c>
      <c r="CR50">
        <v>0.84623999999999999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79.377796999999987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10</v>
      </c>
      <c r="G51">
        <v>0</v>
      </c>
      <c r="H51">
        <v>0</v>
      </c>
      <c r="I51">
        <v>0</v>
      </c>
      <c r="J51">
        <v>0</v>
      </c>
      <c r="K51">
        <v>513.91970000000003</v>
      </c>
      <c r="L51">
        <v>437.6</v>
      </c>
      <c r="M51">
        <v>92.92</v>
      </c>
      <c r="N51">
        <v>119.15625</v>
      </c>
      <c r="O51">
        <v>124.7899</v>
      </c>
      <c r="P51">
        <v>117.5264</v>
      </c>
      <c r="Q51">
        <v>21.5626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18.1401</v>
      </c>
      <c r="W51">
        <v>44.984769999999997</v>
      </c>
      <c r="X51">
        <v>146.26089999999999</v>
      </c>
      <c r="Y51">
        <v>0</v>
      </c>
      <c r="Z51">
        <v>0</v>
      </c>
      <c r="AA51">
        <v>0</v>
      </c>
      <c r="AB51">
        <v>13.71344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54.966999999999999</v>
      </c>
      <c r="AL51">
        <v>2.5564</v>
      </c>
      <c r="AM51">
        <v>0</v>
      </c>
      <c r="AN51">
        <v>0.66605999999999999</v>
      </c>
      <c r="AO51">
        <v>0</v>
      </c>
      <c r="AP51">
        <v>0.76859999999999995</v>
      </c>
      <c r="AQ51">
        <v>0</v>
      </c>
      <c r="AR51">
        <v>11.04</v>
      </c>
      <c r="AS51">
        <v>9.6854399999999998</v>
      </c>
      <c r="AT51">
        <v>14.172800000000001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79.377796999999987</v>
      </c>
      <c r="BA51">
        <f t="shared" si="1"/>
        <v>2305.1859570000001</v>
      </c>
      <c r="BB51">
        <v>48</v>
      </c>
      <c r="BD51">
        <v>5.34</v>
      </c>
      <c r="BE51">
        <v>1.92</v>
      </c>
      <c r="BF51">
        <v>3</v>
      </c>
      <c r="BG51">
        <v>1.79</v>
      </c>
      <c r="BH51">
        <v>6.3</v>
      </c>
      <c r="BI51">
        <v>1.02</v>
      </c>
      <c r="BJ51">
        <v>1</v>
      </c>
      <c r="BK51">
        <v>0.85</v>
      </c>
      <c r="BL51">
        <v>0.87</v>
      </c>
      <c r="BM51">
        <v>0.16</v>
      </c>
      <c r="BN51">
        <v>2.34</v>
      </c>
      <c r="BO51">
        <v>3.77</v>
      </c>
      <c r="BP51">
        <v>0.26</v>
      </c>
      <c r="BQ51">
        <v>2.0299999999999998</v>
      </c>
      <c r="BR51">
        <v>2.19</v>
      </c>
      <c r="BS51">
        <v>1.64</v>
      </c>
      <c r="BT51">
        <v>2.9693719999999999</v>
      </c>
      <c r="BU51">
        <v>1.342031</v>
      </c>
      <c r="BV51">
        <v>2.0285199999999999</v>
      </c>
      <c r="BW51">
        <v>1.9426559999999999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3.5429620000000002</v>
      </c>
      <c r="CO51">
        <v>4.2945000000000002</v>
      </c>
      <c r="CP51">
        <v>2.07247</v>
      </c>
      <c r="CQ51">
        <v>3.4642300000000001</v>
      </c>
      <c r="CR51">
        <v>0.84623999999999999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79.377796999999987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10</v>
      </c>
      <c r="G52">
        <v>0</v>
      </c>
      <c r="H52">
        <v>0</v>
      </c>
      <c r="I52">
        <v>0</v>
      </c>
      <c r="J52">
        <v>0</v>
      </c>
      <c r="K52">
        <v>513.91970000000003</v>
      </c>
      <c r="L52">
        <v>437.6</v>
      </c>
      <c r="M52">
        <v>92.92</v>
      </c>
      <c r="N52">
        <v>119.15625</v>
      </c>
      <c r="O52">
        <v>124.7899</v>
      </c>
      <c r="P52">
        <v>117.5264</v>
      </c>
      <c r="Q52">
        <v>21.5626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18.1401</v>
      </c>
      <c r="W52">
        <v>44.984769999999997</v>
      </c>
      <c r="X52">
        <v>146.26089999999999</v>
      </c>
      <c r="Y52">
        <v>0</v>
      </c>
      <c r="Z52">
        <v>0</v>
      </c>
      <c r="AA52">
        <v>0</v>
      </c>
      <c r="AB52">
        <v>13.71344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54.966999999999999</v>
      </c>
      <c r="AL52">
        <v>2.5564</v>
      </c>
      <c r="AM52">
        <v>0</v>
      </c>
      <c r="AN52">
        <v>0.66605999999999999</v>
      </c>
      <c r="AO52">
        <v>0</v>
      </c>
      <c r="AP52">
        <v>0.76859999999999995</v>
      </c>
      <c r="AQ52">
        <v>0</v>
      </c>
      <c r="AR52">
        <v>28.152000000000001</v>
      </c>
      <c r="AS52">
        <v>9.6854399999999998</v>
      </c>
      <c r="AT52">
        <v>14.172800000000001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79.377796999999987</v>
      </c>
      <c r="BA52">
        <f t="shared" si="1"/>
        <v>2322.2979570000002</v>
      </c>
      <c r="BB52">
        <v>49</v>
      </c>
      <c r="BD52">
        <v>5.34</v>
      </c>
      <c r="BE52">
        <v>1.92</v>
      </c>
      <c r="BF52">
        <v>3</v>
      </c>
      <c r="BG52">
        <v>1.79</v>
      </c>
      <c r="BH52">
        <v>6.3</v>
      </c>
      <c r="BI52">
        <v>1.02</v>
      </c>
      <c r="BJ52">
        <v>1</v>
      </c>
      <c r="BK52">
        <v>0.85</v>
      </c>
      <c r="BL52">
        <v>0.87</v>
      </c>
      <c r="BM52">
        <v>0.16</v>
      </c>
      <c r="BN52">
        <v>2.34</v>
      </c>
      <c r="BO52">
        <v>3.77</v>
      </c>
      <c r="BP52">
        <v>0.26</v>
      </c>
      <c r="BQ52">
        <v>2.0299999999999998</v>
      </c>
      <c r="BR52">
        <v>2.19</v>
      </c>
      <c r="BS52">
        <v>1.64</v>
      </c>
      <c r="BT52">
        <v>2.9693719999999999</v>
      </c>
      <c r="BU52">
        <v>1.342031</v>
      </c>
      <c r="BV52">
        <v>2.0285199999999999</v>
      </c>
      <c r="BW52">
        <v>1.9426559999999999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3.5429620000000002</v>
      </c>
      <c r="CO52">
        <v>4.2945000000000002</v>
      </c>
      <c r="CP52">
        <v>2.07247</v>
      </c>
      <c r="CQ52">
        <v>3.4642300000000001</v>
      </c>
      <c r="CR52">
        <v>0.84623999999999999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79.377796999999987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0.75757600000000003</v>
      </c>
      <c r="G53">
        <v>0</v>
      </c>
      <c r="H53">
        <v>0</v>
      </c>
      <c r="I53">
        <v>0</v>
      </c>
      <c r="J53">
        <v>0</v>
      </c>
      <c r="K53">
        <v>513.91970000000003</v>
      </c>
      <c r="L53">
        <v>437.6</v>
      </c>
      <c r="M53">
        <v>92.92</v>
      </c>
      <c r="N53">
        <v>119.15625</v>
      </c>
      <c r="O53">
        <v>124.7899</v>
      </c>
      <c r="P53">
        <v>117.5264</v>
      </c>
      <c r="Q53">
        <v>21.5626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18.1401</v>
      </c>
      <c r="W53">
        <v>44.984769999999997</v>
      </c>
      <c r="X53">
        <v>146.26089999999999</v>
      </c>
      <c r="Y53">
        <v>0</v>
      </c>
      <c r="Z53">
        <v>0</v>
      </c>
      <c r="AA53">
        <v>0</v>
      </c>
      <c r="AB53">
        <v>13.71344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54.966999999999999</v>
      </c>
      <c r="AL53">
        <v>2.5564</v>
      </c>
      <c r="AM53">
        <v>0</v>
      </c>
      <c r="AN53">
        <v>0.66605999999999999</v>
      </c>
      <c r="AO53">
        <v>0</v>
      </c>
      <c r="AP53">
        <v>0.76859999999999995</v>
      </c>
      <c r="AQ53">
        <v>0</v>
      </c>
      <c r="AR53">
        <v>28.152000000000001</v>
      </c>
      <c r="AS53">
        <v>10.492559999999999</v>
      </c>
      <c r="AT53">
        <v>14.172800000000001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79.377796999999987</v>
      </c>
      <c r="BA53">
        <f t="shared" si="1"/>
        <v>2313.8626530000001</v>
      </c>
      <c r="BB53">
        <v>50</v>
      </c>
      <c r="BD53">
        <v>5.34</v>
      </c>
      <c r="BE53">
        <v>1.92</v>
      </c>
      <c r="BF53">
        <v>3</v>
      </c>
      <c r="BG53">
        <v>1.79</v>
      </c>
      <c r="BH53">
        <v>6.3</v>
      </c>
      <c r="BI53">
        <v>1.02</v>
      </c>
      <c r="BJ53">
        <v>1</v>
      </c>
      <c r="BK53">
        <v>0.85</v>
      </c>
      <c r="BL53">
        <v>0.87</v>
      </c>
      <c r="BM53">
        <v>0.16</v>
      </c>
      <c r="BN53">
        <v>2.34</v>
      </c>
      <c r="BO53">
        <v>3.77</v>
      </c>
      <c r="BP53">
        <v>0.26</v>
      </c>
      <c r="BQ53">
        <v>2.0299999999999998</v>
      </c>
      <c r="BR53">
        <v>2.19</v>
      </c>
      <c r="BS53">
        <v>1.64</v>
      </c>
      <c r="BT53">
        <v>2.9693719999999999</v>
      </c>
      <c r="BU53">
        <v>1.342031</v>
      </c>
      <c r="BV53">
        <v>2.0285199999999999</v>
      </c>
      <c r="BW53">
        <v>1.9426559999999999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3.5429620000000002</v>
      </c>
      <c r="CO53">
        <v>4.2945000000000002</v>
      </c>
      <c r="CP53">
        <v>2.07247</v>
      </c>
      <c r="CQ53">
        <v>3.4642300000000001</v>
      </c>
      <c r="CR53">
        <v>0.84623999999999999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79.377796999999987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513.91970000000003</v>
      </c>
      <c r="L54">
        <v>437.6</v>
      </c>
      <c r="M54">
        <v>92.92</v>
      </c>
      <c r="N54">
        <v>119.15625</v>
      </c>
      <c r="O54">
        <v>124.7899</v>
      </c>
      <c r="P54">
        <v>117.5264</v>
      </c>
      <c r="Q54">
        <v>21.5626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18.1401</v>
      </c>
      <c r="W54">
        <v>44.984769999999997</v>
      </c>
      <c r="X54">
        <v>146.26089999999999</v>
      </c>
      <c r="Y54">
        <v>0</v>
      </c>
      <c r="Z54">
        <v>0</v>
      </c>
      <c r="AA54">
        <v>0</v>
      </c>
      <c r="AB54">
        <v>13.71344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54.966999999999999</v>
      </c>
      <c r="AL54">
        <v>2.5564</v>
      </c>
      <c r="AM54">
        <v>0</v>
      </c>
      <c r="AN54">
        <v>0.66605999999999999</v>
      </c>
      <c r="AO54">
        <v>0</v>
      </c>
      <c r="AP54">
        <v>0.76859999999999995</v>
      </c>
      <c r="AQ54">
        <v>0</v>
      </c>
      <c r="AR54">
        <v>11.04</v>
      </c>
      <c r="AS54">
        <v>10.492559999999999</v>
      </c>
      <c r="AT54">
        <v>14.172800000000001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79.32779699999999</v>
      </c>
      <c r="BA54">
        <f t="shared" si="1"/>
        <v>2295.9430769999999</v>
      </c>
      <c r="BB54">
        <v>51</v>
      </c>
      <c r="BD54">
        <v>5.34</v>
      </c>
      <c r="BE54">
        <v>1.92</v>
      </c>
      <c r="BF54">
        <v>3</v>
      </c>
      <c r="BG54">
        <v>1.79</v>
      </c>
      <c r="BH54">
        <v>6.3</v>
      </c>
      <c r="BI54">
        <v>0.99</v>
      </c>
      <c r="BJ54">
        <v>0.98</v>
      </c>
      <c r="BK54">
        <v>0.85</v>
      </c>
      <c r="BL54">
        <v>0.87</v>
      </c>
      <c r="BM54">
        <v>0.16</v>
      </c>
      <c r="BN54">
        <v>2.34</v>
      </c>
      <c r="BO54">
        <v>3.77</v>
      </c>
      <c r="BP54">
        <v>0.26</v>
      </c>
      <c r="BQ54">
        <v>2.0299999999999998</v>
      </c>
      <c r="BR54">
        <v>2.19</v>
      </c>
      <c r="BS54">
        <v>1.64</v>
      </c>
      <c r="BT54">
        <v>2.9693719999999999</v>
      </c>
      <c r="BU54">
        <v>1.342031</v>
      </c>
      <c r="BV54">
        <v>2.0285199999999999</v>
      </c>
      <c r="BW54">
        <v>1.9426559999999999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3.5429620000000002</v>
      </c>
      <c r="CO54">
        <v>4.2945000000000002</v>
      </c>
      <c r="CP54">
        <v>2.07247</v>
      </c>
      <c r="CQ54">
        <v>3.4642300000000001</v>
      </c>
      <c r="CR54">
        <v>0.84623999999999999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79.32779699999999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513.91970000000003</v>
      </c>
      <c r="L55">
        <v>351.27359999999999</v>
      </c>
      <c r="M55">
        <v>92.92</v>
      </c>
      <c r="N55">
        <v>119.15625</v>
      </c>
      <c r="O55">
        <v>124.7899</v>
      </c>
      <c r="P55">
        <v>117.5264</v>
      </c>
      <c r="Q55">
        <v>21.5626</v>
      </c>
      <c r="R55">
        <v>41.7316</v>
      </c>
      <c r="S55">
        <v>26.042400000000001</v>
      </c>
      <c r="T55">
        <v>0.56000000000000005</v>
      </c>
      <c r="U55">
        <v>348.97500000000002</v>
      </c>
      <c r="V55">
        <v>18.1401</v>
      </c>
      <c r="W55">
        <v>44.984769999999997</v>
      </c>
      <c r="X55">
        <v>146.26089999999999</v>
      </c>
      <c r="Y55">
        <v>0</v>
      </c>
      <c r="Z55">
        <v>0</v>
      </c>
      <c r="AA55">
        <v>0</v>
      </c>
      <c r="AB55">
        <v>13.71344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54.966999999999999</v>
      </c>
      <c r="AL55">
        <v>2.5564</v>
      </c>
      <c r="AM55">
        <v>0</v>
      </c>
      <c r="AN55">
        <v>0.66605999999999999</v>
      </c>
      <c r="AO55">
        <v>0</v>
      </c>
      <c r="AP55">
        <v>0.76859999999999995</v>
      </c>
      <c r="AQ55">
        <v>0</v>
      </c>
      <c r="AR55">
        <v>4.4160000000000004</v>
      </c>
      <c r="AS55">
        <v>10.492559999999999</v>
      </c>
      <c r="AT55">
        <v>14.172800000000001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79.32779699999999</v>
      </c>
      <c r="BA55">
        <f t="shared" si="1"/>
        <v>2202.9926769999997</v>
      </c>
      <c r="BB55">
        <v>52</v>
      </c>
      <c r="BD55">
        <v>5.34</v>
      </c>
      <c r="BE55">
        <v>1.92</v>
      </c>
      <c r="BF55">
        <v>3</v>
      </c>
      <c r="BG55">
        <v>1.79</v>
      </c>
      <c r="BH55">
        <v>6.3</v>
      </c>
      <c r="BI55">
        <v>0.99</v>
      </c>
      <c r="BJ55">
        <v>0.98</v>
      </c>
      <c r="BK55">
        <v>0.85</v>
      </c>
      <c r="BL55">
        <v>0.87</v>
      </c>
      <c r="BM55">
        <v>0.16</v>
      </c>
      <c r="BN55">
        <v>2.34</v>
      </c>
      <c r="BO55">
        <v>3.77</v>
      </c>
      <c r="BP55">
        <v>0.26</v>
      </c>
      <c r="BQ55">
        <v>2.0299999999999998</v>
      </c>
      <c r="BR55">
        <v>2.19</v>
      </c>
      <c r="BS55">
        <v>1.64</v>
      </c>
      <c r="BT55">
        <v>2.9693719999999999</v>
      </c>
      <c r="BU55">
        <v>1.342031</v>
      </c>
      <c r="BV55">
        <v>2.0285199999999999</v>
      </c>
      <c r="BW55">
        <v>1.9426559999999999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3.5429620000000002</v>
      </c>
      <c r="CO55">
        <v>4.2945000000000002</v>
      </c>
      <c r="CP55">
        <v>2.07247</v>
      </c>
      <c r="CQ55">
        <v>3.4642300000000001</v>
      </c>
      <c r="CR55">
        <v>0.84623999999999999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79.32779699999999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513.91970000000003</v>
      </c>
      <c r="L56">
        <v>237.7105</v>
      </c>
      <c r="M56">
        <v>92.92</v>
      </c>
      <c r="N56">
        <v>119.15625</v>
      </c>
      <c r="O56">
        <v>124.7899</v>
      </c>
      <c r="P56">
        <v>117.5264</v>
      </c>
      <c r="Q56">
        <v>21.5626</v>
      </c>
      <c r="R56">
        <v>41.7316</v>
      </c>
      <c r="S56">
        <v>26.042400000000001</v>
      </c>
      <c r="T56">
        <v>0.56000000000000005</v>
      </c>
      <c r="U56">
        <v>348.97500000000002</v>
      </c>
      <c r="V56">
        <v>18.1401</v>
      </c>
      <c r="W56">
        <v>44.984769999999997</v>
      </c>
      <c r="X56">
        <v>146.26089999999999</v>
      </c>
      <c r="Y56">
        <v>0</v>
      </c>
      <c r="Z56">
        <v>0</v>
      </c>
      <c r="AA56">
        <v>0</v>
      </c>
      <c r="AB56">
        <v>13.71344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54.966999999999999</v>
      </c>
      <c r="AL56">
        <v>2.5564</v>
      </c>
      <c r="AM56">
        <v>0</v>
      </c>
      <c r="AN56">
        <v>0.66605999999999999</v>
      </c>
      <c r="AO56">
        <v>0</v>
      </c>
      <c r="AP56">
        <v>0.76859999999999995</v>
      </c>
      <c r="AQ56">
        <v>0</v>
      </c>
      <c r="AR56">
        <v>4.4160000000000004</v>
      </c>
      <c r="AS56">
        <v>10.492559999999999</v>
      </c>
      <c r="AT56">
        <v>14.172800000000001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79.32779699999999</v>
      </c>
      <c r="BA56">
        <f t="shared" si="1"/>
        <v>2089.4295770000003</v>
      </c>
      <c r="BB56">
        <v>53</v>
      </c>
      <c r="BD56">
        <v>5.34</v>
      </c>
      <c r="BE56">
        <v>1.92</v>
      </c>
      <c r="BF56">
        <v>3</v>
      </c>
      <c r="BG56">
        <v>1.79</v>
      </c>
      <c r="BH56">
        <v>6.3</v>
      </c>
      <c r="BI56">
        <v>0.99</v>
      </c>
      <c r="BJ56">
        <v>0.98</v>
      </c>
      <c r="BK56">
        <v>0.85</v>
      </c>
      <c r="BL56">
        <v>0.87</v>
      </c>
      <c r="BM56">
        <v>0.16</v>
      </c>
      <c r="BN56">
        <v>2.34</v>
      </c>
      <c r="BO56">
        <v>3.77</v>
      </c>
      <c r="BP56">
        <v>0.26</v>
      </c>
      <c r="BQ56">
        <v>2.0299999999999998</v>
      </c>
      <c r="BR56">
        <v>2.19</v>
      </c>
      <c r="BS56">
        <v>1.64</v>
      </c>
      <c r="BT56">
        <v>2.9693719999999999</v>
      </c>
      <c r="BU56">
        <v>1.342031</v>
      </c>
      <c r="BV56">
        <v>2.0285199999999999</v>
      </c>
      <c r="BW56">
        <v>1.9426559999999999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3.5429620000000002</v>
      </c>
      <c r="CO56">
        <v>4.2945000000000002</v>
      </c>
      <c r="CP56">
        <v>2.07247</v>
      </c>
      <c r="CQ56">
        <v>3.4642300000000001</v>
      </c>
      <c r="CR56">
        <v>0.84623999999999999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79.32779699999999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513.91970000000003</v>
      </c>
      <c r="L57">
        <v>237.7105</v>
      </c>
      <c r="M57">
        <v>92.92</v>
      </c>
      <c r="N57">
        <v>119.15625</v>
      </c>
      <c r="O57">
        <v>124.7899</v>
      </c>
      <c r="P57">
        <v>117.5264</v>
      </c>
      <c r="Q57">
        <v>21.5626</v>
      </c>
      <c r="R57">
        <v>41.7316</v>
      </c>
      <c r="S57">
        <v>26.042400000000001</v>
      </c>
      <c r="T57">
        <v>0.56000000000000005</v>
      </c>
      <c r="U57">
        <v>348.97500000000002</v>
      </c>
      <c r="V57">
        <v>18.1401</v>
      </c>
      <c r="W57">
        <v>44.984769999999997</v>
      </c>
      <c r="X57">
        <v>146.26089999999999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54.966999999999999</v>
      </c>
      <c r="AL57">
        <v>2.5564</v>
      </c>
      <c r="AM57">
        <v>0</v>
      </c>
      <c r="AN57">
        <v>0.66605999999999999</v>
      </c>
      <c r="AO57">
        <v>0</v>
      </c>
      <c r="AP57">
        <v>0.76859999999999995</v>
      </c>
      <c r="AQ57">
        <v>0</v>
      </c>
      <c r="AR57">
        <v>4.4160000000000004</v>
      </c>
      <c r="AS57">
        <v>10.492559999999999</v>
      </c>
      <c r="AT57">
        <v>14.172800000000001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79.137796999999992</v>
      </c>
      <c r="BA57">
        <f t="shared" si="1"/>
        <v>2075.5261370000003</v>
      </c>
      <c r="BB57">
        <v>54</v>
      </c>
      <c r="BD57">
        <v>5.34</v>
      </c>
      <c r="BE57">
        <v>1.92</v>
      </c>
      <c r="BF57">
        <v>3</v>
      </c>
      <c r="BG57">
        <v>1.79</v>
      </c>
      <c r="BH57">
        <v>6.3</v>
      </c>
      <c r="BI57">
        <v>0.89</v>
      </c>
      <c r="BJ57">
        <v>0.88</v>
      </c>
      <c r="BK57">
        <v>0.85</v>
      </c>
      <c r="BL57">
        <v>0.87</v>
      </c>
      <c r="BM57">
        <v>0.17</v>
      </c>
      <c r="BN57">
        <v>2.34</v>
      </c>
      <c r="BO57">
        <v>3.77</v>
      </c>
      <c r="BP57">
        <v>0.26</v>
      </c>
      <c r="BQ57">
        <v>2.0299999999999998</v>
      </c>
      <c r="BR57">
        <v>2.19</v>
      </c>
      <c r="BS57">
        <v>1.64</v>
      </c>
      <c r="BT57">
        <v>2.9693719999999999</v>
      </c>
      <c r="BU57">
        <v>1.342031</v>
      </c>
      <c r="BV57">
        <v>2.0285199999999999</v>
      </c>
      <c r="BW57">
        <v>1.9426559999999999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3.5429620000000002</v>
      </c>
      <c r="CO57">
        <v>4.2945000000000002</v>
      </c>
      <c r="CP57">
        <v>2.07247</v>
      </c>
      <c r="CQ57">
        <v>3.4642300000000001</v>
      </c>
      <c r="CR57">
        <v>0.84623999999999999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79.137796999999992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513.91970000000003</v>
      </c>
      <c r="L58">
        <v>237.7105</v>
      </c>
      <c r="M58">
        <v>92.92</v>
      </c>
      <c r="N58">
        <v>119.15625</v>
      </c>
      <c r="O58">
        <v>124.7899</v>
      </c>
      <c r="P58">
        <v>117.5264</v>
      </c>
      <c r="Q58">
        <v>21.5626</v>
      </c>
      <c r="R58">
        <v>41.7316</v>
      </c>
      <c r="S58">
        <v>26.042400000000001</v>
      </c>
      <c r="T58">
        <v>0.56000000000000005</v>
      </c>
      <c r="U58">
        <v>348.97500000000002</v>
      </c>
      <c r="V58">
        <v>18.1401</v>
      </c>
      <c r="W58">
        <v>44.984769999999997</v>
      </c>
      <c r="X58">
        <v>146.26089999999999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54.966999999999999</v>
      </c>
      <c r="AL58">
        <v>2.5564</v>
      </c>
      <c r="AM58">
        <v>0</v>
      </c>
      <c r="AN58">
        <v>0.66605999999999999</v>
      </c>
      <c r="AO58">
        <v>0</v>
      </c>
      <c r="AP58">
        <v>0.76859999999999995</v>
      </c>
      <c r="AQ58">
        <v>0</v>
      </c>
      <c r="AR58">
        <v>4.4160000000000004</v>
      </c>
      <c r="AS58">
        <v>10.492559999999999</v>
      </c>
      <c r="AT58">
        <v>14.172800000000001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79.137796999999992</v>
      </c>
      <c r="BA58">
        <f t="shared" si="1"/>
        <v>2075.5261370000003</v>
      </c>
      <c r="BB58">
        <v>55</v>
      </c>
      <c r="BD58">
        <v>5.34</v>
      </c>
      <c r="BE58">
        <v>1.92</v>
      </c>
      <c r="BF58">
        <v>3</v>
      </c>
      <c r="BG58">
        <v>1.79</v>
      </c>
      <c r="BH58">
        <v>6.3</v>
      </c>
      <c r="BI58">
        <v>0.89</v>
      </c>
      <c r="BJ58">
        <v>0.88</v>
      </c>
      <c r="BK58">
        <v>0.85</v>
      </c>
      <c r="BL58">
        <v>0.87</v>
      </c>
      <c r="BM58">
        <v>0.17</v>
      </c>
      <c r="BN58">
        <v>2.34</v>
      </c>
      <c r="BO58">
        <v>3.77</v>
      </c>
      <c r="BP58">
        <v>0.26</v>
      </c>
      <c r="BQ58">
        <v>2.0299999999999998</v>
      </c>
      <c r="BR58">
        <v>2.19</v>
      </c>
      <c r="BS58">
        <v>1.64</v>
      </c>
      <c r="BT58">
        <v>2.9693719999999999</v>
      </c>
      <c r="BU58">
        <v>1.342031</v>
      </c>
      <c r="BV58">
        <v>2.0285199999999999</v>
      </c>
      <c r="BW58">
        <v>1.9426559999999999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3.5429620000000002</v>
      </c>
      <c r="CO58">
        <v>4.2945000000000002</v>
      </c>
      <c r="CP58">
        <v>2.07247</v>
      </c>
      <c r="CQ58">
        <v>3.4642300000000001</v>
      </c>
      <c r="CR58">
        <v>0.84623999999999999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79.137796999999992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513.91970000000003</v>
      </c>
      <c r="L59">
        <v>237.7105</v>
      </c>
      <c r="M59">
        <v>92.92</v>
      </c>
      <c r="N59">
        <v>119.15625</v>
      </c>
      <c r="O59">
        <v>124.7899</v>
      </c>
      <c r="P59">
        <v>117.5264</v>
      </c>
      <c r="Q59">
        <v>21.5626</v>
      </c>
      <c r="R59">
        <v>41.7316</v>
      </c>
      <c r="S59">
        <v>26.042400000000001</v>
      </c>
      <c r="T59">
        <v>0.56000000000000005</v>
      </c>
      <c r="U59">
        <v>348.97500000000002</v>
      </c>
      <c r="V59">
        <v>18.1401</v>
      </c>
      <c r="W59">
        <v>44.984769999999997</v>
      </c>
      <c r="X59">
        <v>146.26089999999999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54.966999999999999</v>
      </c>
      <c r="AL59">
        <v>2.5564</v>
      </c>
      <c r="AM59">
        <v>0</v>
      </c>
      <c r="AN59">
        <v>0.66605999999999999</v>
      </c>
      <c r="AO59">
        <v>0</v>
      </c>
      <c r="AP59">
        <v>0.76859999999999995</v>
      </c>
      <c r="AQ59">
        <v>0</v>
      </c>
      <c r="AR59">
        <v>4.4160000000000004</v>
      </c>
      <c r="AS59">
        <v>10.492559999999999</v>
      </c>
      <c r="AT59">
        <v>14.172800000000001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79.137796999999992</v>
      </c>
      <c r="BA59">
        <f t="shared" si="1"/>
        <v>2075.5261370000003</v>
      </c>
      <c r="BB59">
        <v>56</v>
      </c>
      <c r="BD59">
        <v>5.34</v>
      </c>
      <c r="BE59">
        <v>1.92</v>
      </c>
      <c r="BF59">
        <v>3</v>
      </c>
      <c r="BG59">
        <v>1.79</v>
      </c>
      <c r="BH59">
        <v>6.3</v>
      </c>
      <c r="BI59">
        <v>0.89</v>
      </c>
      <c r="BJ59">
        <v>0.88</v>
      </c>
      <c r="BK59">
        <v>0.85</v>
      </c>
      <c r="BL59">
        <v>0.87</v>
      </c>
      <c r="BM59">
        <v>0.17</v>
      </c>
      <c r="BN59">
        <v>2.34</v>
      </c>
      <c r="BO59">
        <v>3.77</v>
      </c>
      <c r="BP59">
        <v>0.26</v>
      </c>
      <c r="BQ59">
        <v>2.0299999999999998</v>
      </c>
      <c r="BR59">
        <v>2.19</v>
      </c>
      <c r="BS59">
        <v>1.64</v>
      </c>
      <c r="BT59">
        <v>2.9693719999999999</v>
      </c>
      <c r="BU59">
        <v>1.342031</v>
      </c>
      <c r="BV59">
        <v>2.0285199999999999</v>
      </c>
      <c r="BW59">
        <v>1.9426559999999999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3.5429620000000002</v>
      </c>
      <c r="CO59">
        <v>4.2945000000000002</v>
      </c>
      <c r="CP59">
        <v>2.07247</v>
      </c>
      <c r="CQ59">
        <v>3.4642300000000001</v>
      </c>
      <c r="CR59">
        <v>0.84623999999999999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79.137796999999992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513.91970000000003</v>
      </c>
      <c r="L60">
        <v>237.7105</v>
      </c>
      <c r="M60">
        <v>92.92</v>
      </c>
      <c r="N60">
        <v>119.15625</v>
      </c>
      <c r="O60">
        <v>124.7899</v>
      </c>
      <c r="P60">
        <v>117.5264</v>
      </c>
      <c r="Q60">
        <v>21.5626</v>
      </c>
      <c r="R60">
        <v>41.7316</v>
      </c>
      <c r="S60">
        <v>26.042400000000001</v>
      </c>
      <c r="T60">
        <v>0.56000000000000005</v>
      </c>
      <c r="U60">
        <v>348.97500000000002</v>
      </c>
      <c r="V60">
        <v>18.1401</v>
      </c>
      <c r="W60">
        <v>44.984769999999997</v>
      </c>
      <c r="X60">
        <v>146.26089999999999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54.966999999999999</v>
      </c>
      <c r="AL60">
        <v>2.5564</v>
      </c>
      <c r="AM60">
        <v>0</v>
      </c>
      <c r="AN60">
        <v>0.66605999999999999</v>
      </c>
      <c r="AO60">
        <v>0</v>
      </c>
      <c r="AP60">
        <v>0.76859999999999995</v>
      </c>
      <c r="AQ60">
        <v>16.302</v>
      </c>
      <c r="AR60">
        <v>4.4160000000000004</v>
      </c>
      <c r="AS60">
        <v>10.492559999999999</v>
      </c>
      <c r="AT60">
        <v>14.172800000000001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79.137796999999992</v>
      </c>
      <c r="BA60">
        <f t="shared" si="1"/>
        <v>2091.828137</v>
      </c>
      <c r="BB60">
        <v>57</v>
      </c>
      <c r="BD60">
        <v>5.34</v>
      </c>
      <c r="BE60">
        <v>1.92</v>
      </c>
      <c r="BF60">
        <v>3</v>
      </c>
      <c r="BG60">
        <v>1.79</v>
      </c>
      <c r="BH60">
        <v>6.3</v>
      </c>
      <c r="BI60">
        <v>0.89</v>
      </c>
      <c r="BJ60">
        <v>0.88</v>
      </c>
      <c r="BK60">
        <v>0.85</v>
      </c>
      <c r="BL60">
        <v>0.87</v>
      </c>
      <c r="BM60">
        <v>0.17</v>
      </c>
      <c r="BN60">
        <v>2.34</v>
      </c>
      <c r="BO60">
        <v>3.77</v>
      </c>
      <c r="BP60">
        <v>0.26</v>
      </c>
      <c r="BQ60">
        <v>2.0299999999999998</v>
      </c>
      <c r="BR60">
        <v>2.19</v>
      </c>
      <c r="BS60">
        <v>1.64</v>
      </c>
      <c r="BT60">
        <v>2.9693719999999999</v>
      </c>
      <c r="BU60">
        <v>1.342031</v>
      </c>
      <c r="BV60">
        <v>2.0285199999999999</v>
      </c>
      <c r="BW60">
        <v>1.9426559999999999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3.5429620000000002</v>
      </c>
      <c r="CO60">
        <v>4.2945000000000002</v>
      </c>
      <c r="CP60">
        <v>2.07247</v>
      </c>
      <c r="CQ60">
        <v>3.4642300000000001</v>
      </c>
      <c r="CR60">
        <v>0.84623999999999999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79.137796999999992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513.91970000000003</v>
      </c>
      <c r="L61">
        <v>272.78707600000001</v>
      </c>
      <c r="M61">
        <v>92.92</v>
      </c>
      <c r="N61">
        <v>119.15625</v>
      </c>
      <c r="O61">
        <v>124.7899</v>
      </c>
      <c r="P61">
        <v>117.5264</v>
      </c>
      <c r="Q61">
        <v>21.5626</v>
      </c>
      <c r="R61">
        <v>41.7316</v>
      </c>
      <c r="S61">
        <v>26.042400000000001</v>
      </c>
      <c r="T61">
        <v>0.56000000000000005</v>
      </c>
      <c r="U61">
        <v>348.97500000000002</v>
      </c>
      <c r="V61">
        <v>18.1401</v>
      </c>
      <c r="W61">
        <v>44.984769999999997</v>
      </c>
      <c r="X61">
        <v>146.26089999999999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54.966999999999999</v>
      </c>
      <c r="AL61">
        <v>2.5564</v>
      </c>
      <c r="AM61">
        <v>0</v>
      </c>
      <c r="AN61">
        <v>0.66605999999999999</v>
      </c>
      <c r="AO61">
        <v>0</v>
      </c>
      <c r="AP61">
        <v>0.76859999999999995</v>
      </c>
      <c r="AQ61">
        <v>32.603999999999999</v>
      </c>
      <c r="AR61">
        <v>4.4160000000000004</v>
      </c>
      <c r="AS61">
        <v>10.492559999999999</v>
      </c>
      <c r="AT61">
        <v>14.172800000000001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79.116216999999992</v>
      </c>
      <c r="BA61">
        <f t="shared" si="1"/>
        <v>2143.185133</v>
      </c>
      <c r="BB61">
        <v>58</v>
      </c>
      <c r="BD61">
        <v>5.34</v>
      </c>
      <c r="BE61">
        <v>1.92</v>
      </c>
      <c r="BF61">
        <v>3</v>
      </c>
      <c r="BG61">
        <v>1.79</v>
      </c>
      <c r="BH61">
        <v>6.3</v>
      </c>
      <c r="BI61">
        <v>0.89</v>
      </c>
      <c r="BJ61">
        <v>0.88</v>
      </c>
      <c r="BK61">
        <v>0.85</v>
      </c>
      <c r="BL61">
        <v>0.87</v>
      </c>
      <c r="BM61">
        <v>0.17</v>
      </c>
      <c r="BN61">
        <v>2.34</v>
      </c>
      <c r="BO61">
        <v>3.77</v>
      </c>
      <c r="BP61">
        <v>0.26</v>
      </c>
      <c r="BQ61">
        <v>2.0299999999999998</v>
      </c>
      <c r="BR61">
        <v>2.19</v>
      </c>
      <c r="BS61">
        <v>1.64</v>
      </c>
      <c r="BT61">
        <v>2.9693719999999999</v>
      </c>
      <c r="BU61">
        <v>1.342031</v>
      </c>
      <c r="BV61">
        <v>2.0069400000000002</v>
      </c>
      <c r="BW61">
        <v>1.9426559999999999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3.5429620000000002</v>
      </c>
      <c r="CO61">
        <v>4.2945000000000002</v>
      </c>
      <c r="CP61">
        <v>2.07247</v>
      </c>
      <c r="CQ61">
        <v>3.4642300000000001</v>
      </c>
      <c r="CR61">
        <v>0.84623999999999999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79.116216999999992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513.91970000000003</v>
      </c>
      <c r="L62">
        <v>320.72990499999997</v>
      </c>
      <c r="M62">
        <v>92.92</v>
      </c>
      <c r="N62">
        <v>119.15625</v>
      </c>
      <c r="O62">
        <v>124.7899</v>
      </c>
      <c r="P62">
        <v>117.5264</v>
      </c>
      <c r="Q62">
        <v>21.5626</v>
      </c>
      <c r="R62">
        <v>41.7316</v>
      </c>
      <c r="S62">
        <v>26.042400000000001</v>
      </c>
      <c r="T62">
        <v>0.56000000000000005</v>
      </c>
      <c r="U62">
        <v>348.97500000000002</v>
      </c>
      <c r="V62">
        <v>18.1401</v>
      </c>
      <c r="W62">
        <v>44.984769999999997</v>
      </c>
      <c r="X62">
        <v>146.26089999999999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54.966999999999999</v>
      </c>
      <c r="AL62">
        <v>2.5564</v>
      </c>
      <c r="AM62">
        <v>0</v>
      </c>
      <c r="AN62">
        <v>0.66605999999999999</v>
      </c>
      <c r="AO62">
        <v>0</v>
      </c>
      <c r="AP62">
        <v>0.76859999999999995</v>
      </c>
      <c r="AQ62">
        <v>48.905999999999999</v>
      </c>
      <c r="AR62">
        <v>4.4160000000000004</v>
      </c>
      <c r="AS62">
        <v>10.492559999999999</v>
      </c>
      <c r="AT62">
        <v>14.172800000000001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79.06621699999998</v>
      </c>
      <c r="BA62">
        <f t="shared" si="1"/>
        <v>2207.3799620000004</v>
      </c>
      <c r="BB62">
        <v>59</v>
      </c>
      <c r="BD62">
        <v>5.34</v>
      </c>
      <c r="BE62">
        <v>1.92</v>
      </c>
      <c r="BF62">
        <v>3</v>
      </c>
      <c r="BG62">
        <v>1.79</v>
      </c>
      <c r="BH62">
        <v>6.3</v>
      </c>
      <c r="BI62">
        <v>0.86</v>
      </c>
      <c r="BJ62">
        <v>0.86</v>
      </c>
      <c r="BK62">
        <v>0.85</v>
      </c>
      <c r="BL62">
        <v>0.87</v>
      </c>
      <c r="BM62">
        <v>0.17</v>
      </c>
      <c r="BN62">
        <v>2.34</v>
      </c>
      <c r="BO62">
        <v>3.77</v>
      </c>
      <c r="BP62">
        <v>0.26</v>
      </c>
      <c r="BQ62">
        <v>2.0299999999999998</v>
      </c>
      <c r="BR62">
        <v>2.19</v>
      </c>
      <c r="BS62">
        <v>1.64</v>
      </c>
      <c r="BT62">
        <v>2.9693719999999999</v>
      </c>
      <c r="BU62">
        <v>1.342031</v>
      </c>
      <c r="BV62">
        <v>2.0069400000000002</v>
      </c>
      <c r="BW62">
        <v>1.9426559999999999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3.5429620000000002</v>
      </c>
      <c r="CO62">
        <v>4.2945000000000002</v>
      </c>
      <c r="CP62">
        <v>2.07247</v>
      </c>
      <c r="CQ62">
        <v>3.4642300000000001</v>
      </c>
      <c r="CR62">
        <v>0.84623999999999999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79.06621699999998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513.91970000000003</v>
      </c>
      <c r="L63">
        <v>325.71050000000002</v>
      </c>
      <c r="M63">
        <v>92.92</v>
      </c>
      <c r="N63">
        <v>119.15625</v>
      </c>
      <c r="O63">
        <v>124.7899</v>
      </c>
      <c r="P63">
        <v>117.5264</v>
      </c>
      <c r="Q63">
        <v>21.5626</v>
      </c>
      <c r="R63">
        <v>41.7316</v>
      </c>
      <c r="S63">
        <v>26.042400000000001</v>
      </c>
      <c r="T63">
        <v>0.56000000000000005</v>
      </c>
      <c r="U63">
        <v>348.97500000000002</v>
      </c>
      <c r="V63">
        <v>18.1401</v>
      </c>
      <c r="W63">
        <v>44.984769999999997</v>
      </c>
      <c r="X63">
        <v>146.26089999999999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44.924799999999998</v>
      </c>
      <c r="AH63">
        <v>0</v>
      </c>
      <c r="AI63">
        <v>0</v>
      </c>
      <c r="AJ63">
        <v>0</v>
      </c>
      <c r="AK63">
        <v>54.966999999999999</v>
      </c>
      <c r="AL63">
        <v>2.5564</v>
      </c>
      <c r="AM63">
        <v>0</v>
      </c>
      <c r="AN63">
        <v>0.66605999999999999</v>
      </c>
      <c r="AO63">
        <v>0</v>
      </c>
      <c r="AP63">
        <v>0.76859999999999995</v>
      </c>
      <c r="AQ63">
        <v>65.207999999999998</v>
      </c>
      <c r="AR63">
        <v>4.4160000000000004</v>
      </c>
      <c r="AS63">
        <v>10.492559999999999</v>
      </c>
      <c r="AT63">
        <v>14.172800000000001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79.06621699999998</v>
      </c>
      <c r="BA63">
        <f t="shared" si="1"/>
        <v>2237.8065570000003</v>
      </c>
      <c r="BB63">
        <v>60</v>
      </c>
      <c r="BD63">
        <v>5.34</v>
      </c>
      <c r="BE63">
        <v>1.92</v>
      </c>
      <c r="BF63">
        <v>3</v>
      </c>
      <c r="BG63">
        <v>1.79</v>
      </c>
      <c r="BH63">
        <v>6.3</v>
      </c>
      <c r="BI63">
        <v>0.86</v>
      </c>
      <c r="BJ63">
        <v>0.86</v>
      </c>
      <c r="BK63">
        <v>0.85</v>
      </c>
      <c r="BL63">
        <v>0.87</v>
      </c>
      <c r="BM63">
        <v>0.17</v>
      </c>
      <c r="BN63">
        <v>2.34</v>
      </c>
      <c r="BO63">
        <v>3.77</v>
      </c>
      <c r="BP63">
        <v>0.26</v>
      </c>
      <c r="BQ63">
        <v>2.0299999999999998</v>
      </c>
      <c r="BR63">
        <v>2.19</v>
      </c>
      <c r="BS63">
        <v>1.64</v>
      </c>
      <c r="BT63">
        <v>2.9693719999999999</v>
      </c>
      <c r="BU63">
        <v>1.342031</v>
      </c>
      <c r="BV63">
        <v>2.0069400000000002</v>
      </c>
      <c r="BW63">
        <v>1.9426559999999999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3.5429620000000002</v>
      </c>
      <c r="CO63">
        <v>4.2945000000000002</v>
      </c>
      <c r="CP63">
        <v>2.07247</v>
      </c>
      <c r="CQ63">
        <v>3.4642300000000001</v>
      </c>
      <c r="CR63">
        <v>0.84623999999999999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79.06621699999998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513.91970000000003</v>
      </c>
      <c r="L64">
        <v>437.6</v>
      </c>
      <c r="M64">
        <v>92.92</v>
      </c>
      <c r="N64">
        <v>119.15625</v>
      </c>
      <c r="O64">
        <v>124.7899</v>
      </c>
      <c r="P64">
        <v>117.5264</v>
      </c>
      <c r="Q64">
        <v>21.5626</v>
      </c>
      <c r="R64">
        <v>41.7316</v>
      </c>
      <c r="S64">
        <v>26.042400000000001</v>
      </c>
      <c r="T64">
        <v>0.56000000000000005</v>
      </c>
      <c r="U64">
        <v>348.97500000000002</v>
      </c>
      <c r="V64">
        <v>18.1401</v>
      </c>
      <c r="W64">
        <v>44.984769999999997</v>
      </c>
      <c r="X64">
        <v>146.26089999999999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44.924799999999998</v>
      </c>
      <c r="AH64">
        <v>0</v>
      </c>
      <c r="AI64">
        <v>0</v>
      </c>
      <c r="AJ64">
        <v>0</v>
      </c>
      <c r="AK64">
        <v>54.966999999999999</v>
      </c>
      <c r="AL64">
        <v>2.5564</v>
      </c>
      <c r="AM64">
        <v>0</v>
      </c>
      <c r="AN64">
        <v>0.66605999999999999</v>
      </c>
      <c r="AO64">
        <v>0</v>
      </c>
      <c r="AP64">
        <v>0.76859999999999995</v>
      </c>
      <c r="AQ64">
        <v>65.207999999999998</v>
      </c>
      <c r="AR64">
        <v>4.4160000000000004</v>
      </c>
      <c r="AS64">
        <v>10.492559999999999</v>
      </c>
      <c r="AT64">
        <v>14.172800000000001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79.06621699999998</v>
      </c>
      <c r="BA64">
        <f t="shared" si="1"/>
        <v>2349.6960570000006</v>
      </c>
      <c r="BB64">
        <v>61</v>
      </c>
      <c r="BD64">
        <v>5.34</v>
      </c>
      <c r="BE64">
        <v>1.92</v>
      </c>
      <c r="BF64">
        <v>3</v>
      </c>
      <c r="BG64">
        <v>1.79</v>
      </c>
      <c r="BH64">
        <v>6.3</v>
      </c>
      <c r="BI64">
        <v>0.86</v>
      </c>
      <c r="BJ64">
        <v>0.86</v>
      </c>
      <c r="BK64">
        <v>0.85</v>
      </c>
      <c r="BL64">
        <v>0.87</v>
      </c>
      <c r="BM64">
        <v>0.17</v>
      </c>
      <c r="BN64">
        <v>2.34</v>
      </c>
      <c r="BO64">
        <v>3.77</v>
      </c>
      <c r="BP64">
        <v>0.26</v>
      </c>
      <c r="BQ64">
        <v>2.0299999999999998</v>
      </c>
      <c r="BR64">
        <v>2.19</v>
      </c>
      <c r="BS64">
        <v>1.64</v>
      </c>
      <c r="BT64">
        <v>2.9693719999999999</v>
      </c>
      <c r="BU64">
        <v>1.342031</v>
      </c>
      <c r="BV64">
        <v>2.0069400000000002</v>
      </c>
      <c r="BW64">
        <v>1.9426559999999999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3.5429620000000002</v>
      </c>
      <c r="CO64">
        <v>4.2945000000000002</v>
      </c>
      <c r="CP64">
        <v>2.07247</v>
      </c>
      <c r="CQ64">
        <v>3.4642300000000001</v>
      </c>
      <c r="CR64">
        <v>0.84623999999999999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79.06621699999998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513.91970000000003</v>
      </c>
      <c r="L65">
        <v>437.6</v>
      </c>
      <c r="M65">
        <v>92.92</v>
      </c>
      <c r="N65">
        <v>119.15625</v>
      </c>
      <c r="O65">
        <v>124.7899</v>
      </c>
      <c r="P65">
        <v>117.5264</v>
      </c>
      <c r="Q65">
        <v>21.5626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18.1401</v>
      </c>
      <c r="W65">
        <v>44.984769999999997</v>
      </c>
      <c r="X65">
        <v>146.26089999999999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44.924799999999998</v>
      </c>
      <c r="AH65">
        <v>0</v>
      </c>
      <c r="AI65">
        <v>0</v>
      </c>
      <c r="AJ65">
        <v>0</v>
      </c>
      <c r="AK65">
        <v>54.966999999999999</v>
      </c>
      <c r="AL65">
        <v>2.5564</v>
      </c>
      <c r="AM65">
        <v>0</v>
      </c>
      <c r="AN65">
        <v>0.66605999999999999</v>
      </c>
      <c r="AO65">
        <v>0</v>
      </c>
      <c r="AP65">
        <v>5.6364000000000001</v>
      </c>
      <c r="AQ65">
        <v>65.207999999999998</v>
      </c>
      <c r="AR65">
        <v>6.6239999999999997</v>
      </c>
      <c r="AS65">
        <v>10.492559999999999</v>
      </c>
      <c r="AT65">
        <v>14.172800000000001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78.608015999999992</v>
      </c>
      <c r="BA65">
        <f t="shared" si="1"/>
        <v>2356.3136560000003</v>
      </c>
      <c r="BB65">
        <v>62</v>
      </c>
      <c r="BD65">
        <v>5.34</v>
      </c>
      <c r="BE65">
        <v>1.92</v>
      </c>
      <c r="BF65">
        <v>3</v>
      </c>
      <c r="BG65">
        <v>1.79</v>
      </c>
      <c r="BH65">
        <v>5.79</v>
      </c>
      <c r="BI65">
        <v>0.86</v>
      </c>
      <c r="BJ65">
        <v>0.86</v>
      </c>
      <c r="BK65">
        <v>0.85</v>
      </c>
      <c r="BL65">
        <v>0.87</v>
      </c>
      <c r="BM65">
        <v>0.17</v>
      </c>
      <c r="BN65">
        <v>2.34</v>
      </c>
      <c r="BO65">
        <v>3.77</v>
      </c>
      <c r="BP65">
        <v>0.26</v>
      </c>
      <c r="BQ65">
        <v>2.0299999999999998</v>
      </c>
      <c r="BR65">
        <v>2.19</v>
      </c>
      <c r="BS65">
        <v>1.64</v>
      </c>
      <c r="BT65">
        <v>2.9693719999999999</v>
      </c>
      <c r="BU65">
        <v>1.342031</v>
      </c>
      <c r="BV65">
        <v>2.0069400000000002</v>
      </c>
      <c r="BW65">
        <v>1.9426559999999999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3.5429620000000002</v>
      </c>
      <c r="CO65">
        <v>4.2945000000000002</v>
      </c>
      <c r="CP65">
        <v>2.124269</v>
      </c>
      <c r="CQ65">
        <v>3.4642300000000001</v>
      </c>
      <c r="CR65">
        <v>0.84623999999999999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78.608015999999992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513.91970000000003</v>
      </c>
      <c r="L66">
        <v>437.6</v>
      </c>
      <c r="M66">
        <v>92.92</v>
      </c>
      <c r="N66">
        <v>119.15625</v>
      </c>
      <c r="O66">
        <v>124.7899</v>
      </c>
      <c r="P66">
        <v>117.5264</v>
      </c>
      <c r="Q66">
        <v>21.5626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18.1401</v>
      </c>
      <c r="W66">
        <v>44.984769999999997</v>
      </c>
      <c r="X66">
        <v>146.26089999999999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44.924799999999998</v>
      </c>
      <c r="AH66">
        <v>0</v>
      </c>
      <c r="AI66">
        <v>0</v>
      </c>
      <c r="AJ66">
        <v>0</v>
      </c>
      <c r="AK66">
        <v>54.966999999999999</v>
      </c>
      <c r="AL66">
        <v>2.5564</v>
      </c>
      <c r="AM66">
        <v>0</v>
      </c>
      <c r="AN66">
        <v>0.66605999999999999</v>
      </c>
      <c r="AO66">
        <v>0</v>
      </c>
      <c r="AP66">
        <v>5.6364000000000001</v>
      </c>
      <c r="AQ66">
        <v>65.207999999999998</v>
      </c>
      <c r="AR66">
        <v>6.6239999999999997</v>
      </c>
      <c r="AS66">
        <v>10.492559999999999</v>
      </c>
      <c r="AT66">
        <v>14.172800000000001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78.612996999999993</v>
      </c>
      <c r="BA66">
        <f t="shared" si="1"/>
        <v>2356.3186370000003</v>
      </c>
      <c r="BB66">
        <v>63</v>
      </c>
      <c r="BD66">
        <v>5.34</v>
      </c>
      <c r="BE66">
        <v>1.92</v>
      </c>
      <c r="BF66">
        <v>3</v>
      </c>
      <c r="BG66">
        <v>1.79</v>
      </c>
      <c r="BH66">
        <v>5.79</v>
      </c>
      <c r="BI66">
        <v>0.86</v>
      </c>
      <c r="BJ66">
        <v>0.86</v>
      </c>
      <c r="BK66">
        <v>0.85</v>
      </c>
      <c r="BL66">
        <v>0.87</v>
      </c>
      <c r="BM66">
        <v>0.17</v>
      </c>
      <c r="BN66">
        <v>2.34</v>
      </c>
      <c r="BO66">
        <v>3.77</v>
      </c>
      <c r="BP66">
        <v>0.26</v>
      </c>
      <c r="BQ66">
        <v>2.0299999999999998</v>
      </c>
      <c r="BR66">
        <v>2.19</v>
      </c>
      <c r="BS66">
        <v>1.64</v>
      </c>
      <c r="BT66">
        <v>2.9693719999999999</v>
      </c>
      <c r="BU66">
        <v>1.342031</v>
      </c>
      <c r="BV66">
        <v>2.0069400000000002</v>
      </c>
      <c r="BW66">
        <v>1.9426559999999999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3.5429620000000002</v>
      </c>
      <c r="CO66">
        <v>4.2945000000000002</v>
      </c>
      <c r="CP66">
        <v>2.1292499999999999</v>
      </c>
      <c r="CQ66">
        <v>3.4642300000000001</v>
      </c>
      <c r="CR66">
        <v>0.84623999999999999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78.612996999999993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571.19119999999998</v>
      </c>
      <c r="L67">
        <v>437.6</v>
      </c>
      <c r="M67">
        <v>92.92</v>
      </c>
      <c r="N67">
        <v>119.15625</v>
      </c>
      <c r="O67">
        <v>124.7899</v>
      </c>
      <c r="P67">
        <v>117.5264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18.1401</v>
      </c>
      <c r="W67">
        <v>44.984769999999997</v>
      </c>
      <c r="X67">
        <v>146.26089999999999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44.924799999999998</v>
      </c>
      <c r="AH67">
        <v>2.931</v>
      </c>
      <c r="AI67">
        <v>0</v>
      </c>
      <c r="AJ67">
        <v>0</v>
      </c>
      <c r="AK67">
        <v>54.966999999999999</v>
      </c>
      <c r="AL67">
        <v>2.5564</v>
      </c>
      <c r="AM67">
        <v>0</v>
      </c>
      <c r="AN67">
        <v>0.66605999999999999</v>
      </c>
      <c r="AO67">
        <v>0</v>
      </c>
      <c r="AP67">
        <v>5.6364000000000001</v>
      </c>
      <c r="AQ67">
        <v>65.207999999999998</v>
      </c>
      <c r="AR67">
        <v>8.8320000000000007</v>
      </c>
      <c r="AS67">
        <v>10.492559999999999</v>
      </c>
      <c r="AT67">
        <v>14.172800000000001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79.012236999999999</v>
      </c>
      <c r="BA67">
        <f t="shared" si="1"/>
        <v>2428.2723769999998</v>
      </c>
      <c r="BB67">
        <v>64</v>
      </c>
      <c r="BD67">
        <v>5.34</v>
      </c>
      <c r="BE67">
        <v>1.92</v>
      </c>
      <c r="BF67">
        <v>3</v>
      </c>
      <c r="BG67">
        <v>1.79</v>
      </c>
      <c r="BH67">
        <v>6.21</v>
      </c>
      <c r="BI67">
        <v>0.86</v>
      </c>
      <c r="BJ67">
        <v>0.86</v>
      </c>
      <c r="BK67">
        <v>0.85</v>
      </c>
      <c r="BL67">
        <v>0.87</v>
      </c>
      <c r="BM67">
        <v>0.17</v>
      </c>
      <c r="BN67">
        <v>2.34</v>
      </c>
      <c r="BO67">
        <v>3.77</v>
      </c>
      <c r="BP67">
        <v>0.26</v>
      </c>
      <c r="BQ67">
        <v>2.0299999999999998</v>
      </c>
      <c r="BR67">
        <v>2.19</v>
      </c>
      <c r="BS67">
        <v>1.64</v>
      </c>
      <c r="BT67">
        <v>2.9693719999999999</v>
      </c>
      <c r="BU67">
        <v>1.342031</v>
      </c>
      <c r="BV67">
        <v>1.9637800000000001</v>
      </c>
      <c r="BW67">
        <v>1.9426559999999999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3.5429620000000002</v>
      </c>
      <c r="CO67">
        <v>4.2945000000000002</v>
      </c>
      <c r="CP67">
        <v>2.1292499999999999</v>
      </c>
      <c r="CQ67">
        <v>3.4642300000000001</v>
      </c>
      <c r="CR67">
        <v>0.84623999999999999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79.012236999999999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628.46280000000002</v>
      </c>
      <c r="L68">
        <v>437.6</v>
      </c>
      <c r="M68">
        <v>92.92</v>
      </c>
      <c r="N68">
        <v>119.15625</v>
      </c>
      <c r="O68">
        <v>124.7899</v>
      </c>
      <c r="P68">
        <v>117.5264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18.1401</v>
      </c>
      <c r="W68">
        <v>44.984769999999997</v>
      </c>
      <c r="X68">
        <v>146.26089999999999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27.431999999999999</v>
      </c>
      <c r="AG68">
        <v>44.924799999999998</v>
      </c>
      <c r="AH68">
        <v>20.516999999999999</v>
      </c>
      <c r="AI68">
        <v>0</v>
      </c>
      <c r="AJ68">
        <v>0</v>
      </c>
      <c r="AK68">
        <v>54.966999999999999</v>
      </c>
      <c r="AL68">
        <v>2.5564</v>
      </c>
      <c r="AM68">
        <v>0</v>
      </c>
      <c r="AN68">
        <v>0.66605999999999999</v>
      </c>
      <c r="AO68">
        <v>0</v>
      </c>
      <c r="AP68">
        <v>5.6364000000000001</v>
      </c>
      <c r="AQ68">
        <v>65.207999999999998</v>
      </c>
      <c r="AR68">
        <v>8.8320000000000007</v>
      </c>
      <c r="AS68">
        <v>10.492559999999999</v>
      </c>
      <c r="AT68">
        <v>14.172800000000001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79.245036999999982</v>
      </c>
      <c r="BA68">
        <f t="shared" ref="BA68:BA99" si="4">SUM(B68:AZ68)</f>
        <v>2503.3627769999998</v>
      </c>
      <c r="BB68">
        <v>65</v>
      </c>
      <c r="BD68">
        <v>5.34</v>
      </c>
      <c r="BE68">
        <v>1.92</v>
      </c>
      <c r="BF68">
        <v>3</v>
      </c>
      <c r="BG68">
        <v>1.79</v>
      </c>
      <c r="BH68">
        <v>6.3</v>
      </c>
      <c r="BI68">
        <v>0.86</v>
      </c>
      <c r="BJ68">
        <v>0.86</v>
      </c>
      <c r="BK68">
        <v>0.85</v>
      </c>
      <c r="BL68">
        <v>0.87</v>
      </c>
      <c r="BM68">
        <v>0.17</v>
      </c>
      <c r="BN68">
        <v>2.34</v>
      </c>
      <c r="BO68">
        <v>3.77</v>
      </c>
      <c r="BP68">
        <v>0.26</v>
      </c>
      <c r="BQ68">
        <v>2.0299999999999998</v>
      </c>
      <c r="BR68">
        <v>2.19</v>
      </c>
      <c r="BS68">
        <v>1.64</v>
      </c>
      <c r="BT68">
        <v>2.9693719999999999</v>
      </c>
      <c r="BU68">
        <v>1.342031</v>
      </c>
      <c r="BV68">
        <v>1.9637800000000001</v>
      </c>
      <c r="BW68">
        <v>1.9426559999999999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3.5429620000000002</v>
      </c>
      <c r="CO68">
        <v>4.2945000000000002</v>
      </c>
      <c r="CP68">
        <v>2.1292499999999999</v>
      </c>
      <c r="CQ68">
        <v>3.4642300000000001</v>
      </c>
      <c r="CR68">
        <v>0.84623999999999999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79.245036999999982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664.41914099999997</v>
      </c>
      <c r="L69">
        <v>437.6</v>
      </c>
      <c r="M69">
        <v>92.92</v>
      </c>
      <c r="N69">
        <v>119.15625</v>
      </c>
      <c r="O69">
        <v>124.7899</v>
      </c>
      <c r="P69">
        <v>117.5264</v>
      </c>
      <c r="Q69">
        <v>21.5626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18.1401</v>
      </c>
      <c r="W69">
        <v>44.984769999999997</v>
      </c>
      <c r="X69">
        <v>146.26089999999999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8.202</v>
      </c>
      <c r="AE69">
        <v>0</v>
      </c>
      <c r="AF69">
        <v>27.431999999999999</v>
      </c>
      <c r="AG69">
        <v>44.924799999999998</v>
      </c>
      <c r="AH69">
        <v>48.263800000000003</v>
      </c>
      <c r="AI69">
        <v>0</v>
      </c>
      <c r="AJ69">
        <v>0</v>
      </c>
      <c r="AK69">
        <v>54.966999999999999</v>
      </c>
      <c r="AL69">
        <v>2.5564</v>
      </c>
      <c r="AM69">
        <v>0</v>
      </c>
      <c r="AN69">
        <v>0.66605999999999999</v>
      </c>
      <c r="AO69">
        <v>0</v>
      </c>
      <c r="AP69">
        <v>0.51239999999999997</v>
      </c>
      <c r="AQ69">
        <v>65.207999999999998</v>
      </c>
      <c r="AR69">
        <v>8.8320000000000007</v>
      </c>
      <c r="AS69">
        <v>10.492559999999999</v>
      </c>
      <c r="AT69">
        <v>10.135199999999999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78.456236999999987</v>
      </c>
      <c r="BA69">
        <f t="shared" si="4"/>
        <v>2566.4175180000007</v>
      </c>
      <c r="BB69">
        <v>66</v>
      </c>
      <c r="BD69">
        <v>5.34</v>
      </c>
      <c r="BE69">
        <v>1.92</v>
      </c>
      <c r="BF69">
        <v>3</v>
      </c>
      <c r="BG69">
        <v>1.79</v>
      </c>
      <c r="BH69">
        <v>5.29</v>
      </c>
      <c r="BI69">
        <v>0.86</v>
      </c>
      <c r="BJ69">
        <v>0.86</v>
      </c>
      <c r="BK69">
        <v>0.85</v>
      </c>
      <c r="BL69">
        <v>0.87</v>
      </c>
      <c r="BM69">
        <v>0.17</v>
      </c>
      <c r="BN69">
        <v>2.34</v>
      </c>
      <c r="BO69">
        <v>3.77</v>
      </c>
      <c r="BP69">
        <v>0.26</v>
      </c>
      <c r="BQ69">
        <v>2.0299999999999998</v>
      </c>
      <c r="BR69">
        <v>2.19</v>
      </c>
      <c r="BS69">
        <v>1.64</v>
      </c>
      <c r="BT69">
        <v>2.9693719999999999</v>
      </c>
      <c r="BU69">
        <v>1.342031</v>
      </c>
      <c r="BV69">
        <v>1.9637800000000001</v>
      </c>
      <c r="BW69">
        <v>1.9426559999999999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3.5429620000000002</v>
      </c>
      <c r="CO69">
        <v>4.2945000000000002</v>
      </c>
      <c r="CP69">
        <v>2.1292499999999999</v>
      </c>
      <c r="CQ69">
        <v>3.4642300000000001</v>
      </c>
      <c r="CR69">
        <v>0.84623999999999999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78.456236999999987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437.6</v>
      </c>
      <c r="M70">
        <v>92.92</v>
      </c>
      <c r="N70">
        <v>119.15625</v>
      </c>
      <c r="O70">
        <v>124.7899</v>
      </c>
      <c r="P70">
        <v>117.5264</v>
      </c>
      <c r="Q70">
        <v>21.5626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18.1401</v>
      </c>
      <c r="W70">
        <v>44.984769999999997</v>
      </c>
      <c r="X70">
        <v>146.26089999999999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44.924799999999998</v>
      </c>
      <c r="AH70">
        <v>63.505000000000003</v>
      </c>
      <c r="AI70">
        <v>0</v>
      </c>
      <c r="AJ70">
        <v>0</v>
      </c>
      <c r="AK70">
        <v>54.966999999999999</v>
      </c>
      <c r="AL70">
        <v>2.5564</v>
      </c>
      <c r="AM70">
        <v>0</v>
      </c>
      <c r="AN70">
        <v>0.66605999999999999</v>
      </c>
      <c r="AO70">
        <v>0</v>
      </c>
      <c r="AP70">
        <v>0.51239999999999997</v>
      </c>
      <c r="AQ70">
        <v>65.207999999999998</v>
      </c>
      <c r="AR70">
        <v>11.04</v>
      </c>
      <c r="AS70">
        <v>10.492559999999999</v>
      </c>
      <c r="AT70">
        <v>10.135199999999999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78.579436999999999</v>
      </c>
      <c r="BA70">
        <f t="shared" si="4"/>
        <v>2628.4922770000003</v>
      </c>
      <c r="BB70">
        <v>67</v>
      </c>
      <c r="BD70">
        <v>5.34</v>
      </c>
      <c r="BE70">
        <v>1.92</v>
      </c>
      <c r="BF70">
        <v>3</v>
      </c>
      <c r="BG70">
        <v>1.79</v>
      </c>
      <c r="BH70">
        <v>5.29</v>
      </c>
      <c r="BI70">
        <v>0.86</v>
      </c>
      <c r="BJ70">
        <v>0.86</v>
      </c>
      <c r="BK70">
        <v>0.85</v>
      </c>
      <c r="BL70">
        <v>0.87</v>
      </c>
      <c r="BM70">
        <v>0.17</v>
      </c>
      <c r="BN70">
        <v>2.34</v>
      </c>
      <c r="BO70">
        <v>3.77</v>
      </c>
      <c r="BP70">
        <v>0.26</v>
      </c>
      <c r="BQ70">
        <v>2.0299999999999998</v>
      </c>
      <c r="BR70">
        <v>2.19</v>
      </c>
      <c r="BS70">
        <v>1.64</v>
      </c>
      <c r="BT70">
        <v>2.9693719999999999</v>
      </c>
      <c r="BU70">
        <v>1.342031</v>
      </c>
      <c r="BV70">
        <v>1.9637800000000001</v>
      </c>
      <c r="BW70">
        <v>1.9426559999999999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3.5429620000000002</v>
      </c>
      <c r="CO70">
        <v>4.2945000000000002</v>
      </c>
      <c r="CP70">
        <v>2.1292499999999999</v>
      </c>
      <c r="CQ70">
        <v>3.4642300000000001</v>
      </c>
      <c r="CR70">
        <v>0.84623999999999999</v>
      </c>
      <c r="CS70">
        <v>2.79379</v>
      </c>
      <c r="CT70">
        <v>0</v>
      </c>
      <c r="CU70">
        <v>0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78.579436999999999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437.6</v>
      </c>
      <c r="M71">
        <v>92.92</v>
      </c>
      <c r="N71">
        <v>119.15625</v>
      </c>
      <c r="O71">
        <v>124.7899</v>
      </c>
      <c r="P71">
        <v>117.5264</v>
      </c>
      <c r="Q71">
        <v>21.5626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18.1401</v>
      </c>
      <c r="W71">
        <v>44.984769999999997</v>
      </c>
      <c r="X71">
        <v>146.26089999999999</v>
      </c>
      <c r="Y71">
        <v>0</v>
      </c>
      <c r="Z71">
        <v>6.5537999999999998</v>
      </c>
      <c r="AA71">
        <v>3.7919999999999998</v>
      </c>
      <c r="AB71">
        <v>0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44.924799999999998</v>
      </c>
      <c r="AH71">
        <v>72.395700000000005</v>
      </c>
      <c r="AI71">
        <v>0</v>
      </c>
      <c r="AJ71">
        <v>0</v>
      </c>
      <c r="AK71">
        <v>54.966999999999999</v>
      </c>
      <c r="AL71">
        <v>12.782</v>
      </c>
      <c r="AM71">
        <v>2.758</v>
      </c>
      <c r="AN71">
        <v>0.66605999999999999</v>
      </c>
      <c r="AO71">
        <v>0</v>
      </c>
      <c r="AP71">
        <v>0.51239999999999997</v>
      </c>
      <c r="AQ71">
        <v>65.207999999999998</v>
      </c>
      <c r="AR71">
        <v>28.704000000000001</v>
      </c>
      <c r="AS71">
        <v>10.492559999999999</v>
      </c>
      <c r="AT71">
        <v>10.135199999999999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79.380636999999993</v>
      </c>
      <c r="BA71">
        <f t="shared" si="4"/>
        <v>2699.0672770000006</v>
      </c>
      <c r="BB71">
        <v>68</v>
      </c>
      <c r="BD71">
        <v>5.34</v>
      </c>
      <c r="BE71">
        <v>1.92</v>
      </c>
      <c r="BF71">
        <v>3</v>
      </c>
      <c r="BG71">
        <v>1.79</v>
      </c>
      <c r="BH71">
        <v>5.65</v>
      </c>
      <c r="BI71">
        <v>0.86</v>
      </c>
      <c r="BJ71">
        <v>0.86</v>
      </c>
      <c r="BK71">
        <v>0.85</v>
      </c>
      <c r="BL71">
        <v>0.87</v>
      </c>
      <c r="BM71">
        <v>0.15</v>
      </c>
      <c r="BN71">
        <v>2.34</v>
      </c>
      <c r="BO71">
        <v>3.77</v>
      </c>
      <c r="BP71">
        <v>0.26</v>
      </c>
      <c r="BQ71">
        <v>2.0299999999999998</v>
      </c>
      <c r="BR71">
        <v>2.19</v>
      </c>
      <c r="BS71">
        <v>1.64</v>
      </c>
      <c r="BT71">
        <v>2.9693719999999999</v>
      </c>
      <c r="BU71">
        <v>1.342031</v>
      </c>
      <c r="BV71">
        <v>1.9637800000000001</v>
      </c>
      <c r="BW71">
        <v>1.9426559999999999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3.5429620000000002</v>
      </c>
      <c r="CO71">
        <v>4.2945000000000002</v>
      </c>
      <c r="CP71">
        <v>2.1292499999999999</v>
      </c>
      <c r="CQ71">
        <v>3.4642300000000001</v>
      </c>
      <c r="CR71">
        <v>0.84623999999999999</v>
      </c>
      <c r="CS71">
        <v>2.79379</v>
      </c>
      <c r="CT71">
        <v>5.5199999999999999E-2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79.380636999999993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437.6</v>
      </c>
      <c r="M72">
        <v>92.92</v>
      </c>
      <c r="N72">
        <v>119.15625</v>
      </c>
      <c r="O72">
        <v>124.7899</v>
      </c>
      <c r="P72">
        <v>117.5264</v>
      </c>
      <c r="Q72">
        <v>21.5626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18.1401</v>
      </c>
      <c r="W72">
        <v>33.384999999999998</v>
      </c>
      <c r="X72">
        <v>146.26089999999999</v>
      </c>
      <c r="Y72">
        <v>0</v>
      </c>
      <c r="Z72">
        <v>7.15</v>
      </c>
      <c r="AA72">
        <v>14.04936</v>
      </c>
      <c r="AB72">
        <v>4.1639999999999997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44.924799999999998</v>
      </c>
      <c r="AH72">
        <v>96.527600000000007</v>
      </c>
      <c r="AI72">
        <v>0</v>
      </c>
      <c r="AJ72">
        <v>0</v>
      </c>
      <c r="AK72">
        <v>54.966999999999999</v>
      </c>
      <c r="AL72">
        <v>53.451999999999998</v>
      </c>
      <c r="AM72">
        <v>5.1022999999999996</v>
      </c>
      <c r="AN72">
        <v>0.66605999999999999</v>
      </c>
      <c r="AO72">
        <v>0</v>
      </c>
      <c r="AP72">
        <v>0.51239999999999997</v>
      </c>
      <c r="AQ72">
        <v>65.207999999999998</v>
      </c>
      <c r="AR72">
        <v>28.704000000000001</v>
      </c>
      <c r="AS72">
        <v>10.492559999999999</v>
      </c>
      <c r="AT72">
        <v>10.135199999999999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80.994164999999981</v>
      </c>
      <c r="BA72">
        <f t="shared" si="4"/>
        <v>2780.6770950000005</v>
      </c>
      <c r="BB72">
        <v>69</v>
      </c>
      <c r="BD72">
        <v>5.34</v>
      </c>
      <c r="BE72">
        <v>1.92</v>
      </c>
      <c r="BF72">
        <v>3</v>
      </c>
      <c r="BG72">
        <v>1.79</v>
      </c>
      <c r="BH72">
        <v>6.13</v>
      </c>
      <c r="BI72">
        <v>0.86</v>
      </c>
      <c r="BJ72">
        <v>0.86</v>
      </c>
      <c r="BK72">
        <v>0.85</v>
      </c>
      <c r="BL72">
        <v>0.87</v>
      </c>
      <c r="BM72">
        <v>0.15</v>
      </c>
      <c r="BN72">
        <v>2.34</v>
      </c>
      <c r="BO72">
        <v>3.77</v>
      </c>
      <c r="BP72">
        <v>0.26</v>
      </c>
      <c r="BQ72">
        <v>2.0299999999999998</v>
      </c>
      <c r="BR72">
        <v>2.19</v>
      </c>
      <c r="BS72">
        <v>1.64</v>
      </c>
      <c r="BT72">
        <v>2.9693719999999999</v>
      </c>
      <c r="BU72">
        <v>1.342031</v>
      </c>
      <c r="BV72">
        <v>1.9637800000000001</v>
      </c>
      <c r="BW72">
        <v>1.9426559999999999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3.5429620000000002</v>
      </c>
      <c r="CO72">
        <v>4.2945000000000002</v>
      </c>
      <c r="CP72">
        <v>2.1292499999999999</v>
      </c>
      <c r="CQ72">
        <v>3.4642300000000001</v>
      </c>
      <c r="CR72">
        <v>0.84623999999999999</v>
      </c>
      <c r="CS72">
        <v>2.79379</v>
      </c>
      <c r="CT72">
        <v>0.49992799999999998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80.994164999999981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437.6</v>
      </c>
      <c r="M73">
        <v>92.92</v>
      </c>
      <c r="N73">
        <v>119.15625</v>
      </c>
      <c r="O73">
        <v>124.7899</v>
      </c>
      <c r="P73">
        <v>117.5264</v>
      </c>
      <c r="Q73">
        <v>21.5626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18.1401</v>
      </c>
      <c r="W73">
        <v>33.384999999999998</v>
      </c>
      <c r="X73">
        <v>146.26089999999999</v>
      </c>
      <c r="Y73">
        <v>0</v>
      </c>
      <c r="Z73">
        <v>13.1076</v>
      </c>
      <c r="AA73">
        <v>23.068000000000001</v>
      </c>
      <c r="AB73">
        <v>13.71344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44.924799999999998</v>
      </c>
      <c r="AH73">
        <v>120.65949999999999</v>
      </c>
      <c r="AI73">
        <v>0</v>
      </c>
      <c r="AJ73">
        <v>0</v>
      </c>
      <c r="AK73">
        <v>54.966999999999999</v>
      </c>
      <c r="AL73">
        <v>53.451999999999998</v>
      </c>
      <c r="AM73">
        <v>9.6530000000000005</v>
      </c>
      <c r="AN73">
        <v>0.66605999999999999</v>
      </c>
      <c r="AO73">
        <v>0</v>
      </c>
      <c r="AP73">
        <v>0.51239999999999997</v>
      </c>
      <c r="AQ73">
        <v>65.207999999999998</v>
      </c>
      <c r="AR73">
        <v>11.04</v>
      </c>
      <c r="AS73">
        <v>10.492559999999999</v>
      </c>
      <c r="AT73">
        <v>10.135199999999999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82.093164999999971</v>
      </c>
      <c r="BA73">
        <f t="shared" si="4"/>
        <v>2837.8172749999999</v>
      </c>
      <c r="BB73">
        <v>70</v>
      </c>
      <c r="BD73">
        <v>5.66</v>
      </c>
      <c r="BE73">
        <v>1.92</v>
      </c>
      <c r="BF73">
        <v>3</v>
      </c>
      <c r="BG73">
        <v>1.79</v>
      </c>
      <c r="BH73">
        <v>6.3</v>
      </c>
      <c r="BI73">
        <v>0.86</v>
      </c>
      <c r="BJ73">
        <v>0.86</v>
      </c>
      <c r="BK73">
        <v>0.85</v>
      </c>
      <c r="BL73">
        <v>0.87</v>
      </c>
      <c r="BM73">
        <v>0.15</v>
      </c>
      <c r="BN73">
        <v>2.34</v>
      </c>
      <c r="BO73">
        <v>3.77</v>
      </c>
      <c r="BP73">
        <v>0.26</v>
      </c>
      <c r="BQ73">
        <v>2.0299999999999998</v>
      </c>
      <c r="BR73">
        <v>2.19</v>
      </c>
      <c r="BS73">
        <v>1.64</v>
      </c>
      <c r="BT73">
        <v>2.9693719999999999</v>
      </c>
      <c r="BU73">
        <v>1.342031</v>
      </c>
      <c r="BV73">
        <v>1.9637800000000001</v>
      </c>
      <c r="BW73">
        <v>1.9426559999999999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3.5429620000000002</v>
      </c>
      <c r="CO73">
        <v>4.2945000000000002</v>
      </c>
      <c r="CP73">
        <v>2.1292499999999999</v>
      </c>
      <c r="CQ73">
        <v>3.4642300000000001</v>
      </c>
      <c r="CR73">
        <v>0.84623999999999999</v>
      </c>
      <c r="CS73">
        <v>2.79379</v>
      </c>
      <c r="CT73">
        <v>0.49992799999999998</v>
      </c>
      <c r="CU73">
        <v>1.2474000000000001</v>
      </c>
      <c r="CV73">
        <v>0.96599999999999997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82.093164999999971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437.6</v>
      </c>
      <c r="M74">
        <v>92.92</v>
      </c>
      <c r="N74">
        <v>119.15625</v>
      </c>
      <c r="O74">
        <v>124.7899</v>
      </c>
      <c r="P74">
        <v>117.5264</v>
      </c>
      <c r="Q74">
        <v>21.5626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18.1401</v>
      </c>
      <c r="W74">
        <v>33.384999999999998</v>
      </c>
      <c r="X74">
        <v>146.26089999999999</v>
      </c>
      <c r="Y74">
        <v>0</v>
      </c>
      <c r="Z74">
        <v>13.1076</v>
      </c>
      <c r="AA74">
        <v>28.09872</v>
      </c>
      <c r="AB74">
        <v>13.71344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44.924799999999998</v>
      </c>
      <c r="AH74">
        <v>120.65949999999999</v>
      </c>
      <c r="AI74">
        <v>0</v>
      </c>
      <c r="AJ74">
        <v>0</v>
      </c>
      <c r="AK74">
        <v>54.966999999999999</v>
      </c>
      <c r="AL74">
        <v>53.451999999999998</v>
      </c>
      <c r="AM74">
        <v>16.38252</v>
      </c>
      <c r="AN74">
        <v>0.66605999999999999</v>
      </c>
      <c r="AO74">
        <v>0</v>
      </c>
      <c r="AP74">
        <v>0.51239999999999997</v>
      </c>
      <c r="AQ74">
        <v>65.207999999999998</v>
      </c>
      <c r="AR74">
        <v>8.8320000000000007</v>
      </c>
      <c r="AS74">
        <v>10.492559999999999</v>
      </c>
      <c r="AT74">
        <v>10.135199999999999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82.173164999999969</v>
      </c>
      <c r="BA74">
        <f t="shared" si="4"/>
        <v>2847.4920430000011</v>
      </c>
      <c r="BB74">
        <v>71</v>
      </c>
      <c r="BD74">
        <v>5.74</v>
      </c>
      <c r="BE74">
        <v>1.92</v>
      </c>
      <c r="BF74">
        <v>3</v>
      </c>
      <c r="BG74">
        <v>1.79</v>
      </c>
      <c r="BH74">
        <v>6.3</v>
      </c>
      <c r="BI74">
        <v>0.86</v>
      </c>
      <c r="BJ74">
        <v>0.86</v>
      </c>
      <c r="BK74">
        <v>0.85</v>
      </c>
      <c r="BL74">
        <v>0.87</v>
      </c>
      <c r="BM74">
        <v>0.15</v>
      </c>
      <c r="BN74">
        <v>2.34</v>
      </c>
      <c r="BO74">
        <v>3.77</v>
      </c>
      <c r="BP74">
        <v>0.26</v>
      </c>
      <c r="BQ74">
        <v>2.0299999999999998</v>
      </c>
      <c r="BR74">
        <v>2.19</v>
      </c>
      <c r="BS74">
        <v>1.64</v>
      </c>
      <c r="BT74">
        <v>2.9693719999999999</v>
      </c>
      <c r="BU74">
        <v>1.342031</v>
      </c>
      <c r="BV74">
        <v>1.9637800000000001</v>
      </c>
      <c r="BW74">
        <v>1.9426559999999999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3.5429620000000002</v>
      </c>
      <c r="CO74">
        <v>4.2945000000000002</v>
      </c>
      <c r="CP74">
        <v>2.1292499999999999</v>
      </c>
      <c r="CQ74">
        <v>3.4642300000000001</v>
      </c>
      <c r="CR74">
        <v>0.84623999999999999</v>
      </c>
      <c r="CS74">
        <v>2.79379</v>
      </c>
      <c r="CT74">
        <v>0.49992799999999998</v>
      </c>
      <c r="CU74">
        <v>1.2474000000000001</v>
      </c>
      <c r="CV74">
        <v>0.96599999999999997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82.173164999999969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437.6</v>
      </c>
      <c r="M75">
        <v>92.92</v>
      </c>
      <c r="N75">
        <v>119.15625</v>
      </c>
      <c r="O75">
        <v>124.7899</v>
      </c>
      <c r="P75">
        <v>117.5264</v>
      </c>
      <c r="Q75">
        <v>21.5626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18.1401</v>
      </c>
      <c r="W75">
        <v>33.384999999999998</v>
      </c>
      <c r="X75">
        <v>146.26089999999999</v>
      </c>
      <c r="Y75">
        <v>0</v>
      </c>
      <c r="Z75">
        <v>13.1076</v>
      </c>
      <c r="AA75">
        <v>28.09872</v>
      </c>
      <c r="AB75">
        <v>27.426880000000001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44.924799999999998</v>
      </c>
      <c r="AH75">
        <v>120.65949999999999</v>
      </c>
      <c r="AI75">
        <v>0</v>
      </c>
      <c r="AJ75">
        <v>0</v>
      </c>
      <c r="AK75">
        <v>54.966999999999999</v>
      </c>
      <c r="AL75">
        <v>53.451999999999998</v>
      </c>
      <c r="AM75">
        <v>16.38252</v>
      </c>
      <c r="AN75">
        <v>0.66605999999999999</v>
      </c>
      <c r="AO75">
        <v>0</v>
      </c>
      <c r="AP75">
        <v>0.51239999999999997</v>
      </c>
      <c r="AQ75">
        <v>65.207999999999998</v>
      </c>
      <c r="AR75">
        <v>13.247999999999999</v>
      </c>
      <c r="AS75">
        <v>10.492559999999999</v>
      </c>
      <c r="AT75">
        <v>10.135199999999999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82.223164999999966</v>
      </c>
      <c r="BA75">
        <f t="shared" si="4"/>
        <v>2865.6714830000005</v>
      </c>
      <c r="BB75">
        <v>72</v>
      </c>
      <c r="BD75">
        <v>5.74</v>
      </c>
      <c r="BE75">
        <v>1.92</v>
      </c>
      <c r="BF75">
        <v>3</v>
      </c>
      <c r="BG75">
        <v>1.79</v>
      </c>
      <c r="BH75">
        <v>6.3</v>
      </c>
      <c r="BI75">
        <v>0.86</v>
      </c>
      <c r="BJ75">
        <v>0.86</v>
      </c>
      <c r="BK75">
        <v>0.9</v>
      </c>
      <c r="BL75">
        <v>0.87</v>
      </c>
      <c r="BM75">
        <v>0.15</v>
      </c>
      <c r="BN75">
        <v>2.34</v>
      </c>
      <c r="BO75">
        <v>3.77</v>
      </c>
      <c r="BP75">
        <v>0.26</v>
      </c>
      <c r="BQ75">
        <v>2.0299999999999998</v>
      </c>
      <c r="BR75">
        <v>2.19</v>
      </c>
      <c r="BS75">
        <v>1.64</v>
      </c>
      <c r="BT75">
        <v>2.9693719999999999</v>
      </c>
      <c r="BU75">
        <v>1.342031</v>
      </c>
      <c r="BV75">
        <v>1.9637800000000001</v>
      </c>
      <c r="BW75">
        <v>1.9426559999999999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3.5429620000000002</v>
      </c>
      <c r="CO75">
        <v>4.2945000000000002</v>
      </c>
      <c r="CP75">
        <v>2.1292499999999999</v>
      </c>
      <c r="CQ75">
        <v>3.4642300000000001</v>
      </c>
      <c r="CR75">
        <v>0.84623999999999999</v>
      </c>
      <c r="CS75">
        <v>2.79379</v>
      </c>
      <c r="CT75">
        <v>0.49992799999999998</v>
      </c>
      <c r="CU75">
        <v>1.2474000000000001</v>
      </c>
      <c r="CV75">
        <v>0.96599999999999997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82.223164999999966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437.6</v>
      </c>
      <c r="M76">
        <v>92.92</v>
      </c>
      <c r="N76">
        <v>119.15625</v>
      </c>
      <c r="O76">
        <v>124.7899</v>
      </c>
      <c r="P76">
        <v>117.5264</v>
      </c>
      <c r="Q76">
        <v>21.5626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18.1401</v>
      </c>
      <c r="W76">
        <v>33.384999999999998</v>
      </c>
      <c r="X76">
        <v>146.26089999999999</v>
      </c>
      <c r="Y76">
        <v>0</v>
      </c>
      <c r="Z76">
        <v>13.1076</v>
      </c>
      <c r="AA76">
        <v>28.09872</v>
      </c>
      <c r="AB76">
        <v>27.426880000000001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44.924799999999998</v>
      </c>
      <c r="AH76">
        <v>120.65949999999999</v>
      </c>
      <c r="AI76">
        <v>0</v>
      </c>
      <c r="AJ76">
        <v>0</v>
      </c>
      <c r="AK76">
        <v>54.966999999999999</v>
      </c>
      <c r="AL76">
        <v>53.451999999999998</v>
      </c>
      <c r="AM76">
        <v>16.38252</v>
      </c>
      <c r="AN76">
        <v>0.66605999999999999</v>
      </c>
      <c r="AO76">
        <v>0</v>
      </c>
      <c r="AP76">
        <v>0.51239999999999997</v>
      </c>
      <c r="AQ76">
        <v>65.207999999999998</v>
      </c>
      <c r="AR76">
        <v>13.247999999999999</v>
      </c>
      <c r="AS76">
        <v>10.492559999999999</v>
      </c>
      <c r="AT76">
        <v>10.135199999999999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82.233164999999971</v>
      </c>
      <c r="BA76">
        <f t="shared" si="4"/>
        <v>2865.6814830000008</v>
      </c>
      <c r="BB76">
        <v>73</v>
      </c>
      <c r="BD76">
        <v>5.74</v>
      </c>
      <c r="BE76">
        <v>1.92</v>
      </c>
      <c r="BF76">
        <v>3</v>
      </c>
      <c r="BG76">
        <v>1.79</v>
      </c>
      <c r="BH76">
        <v>6.3</v>
      </c>
      <c r="BI76">
        <v>0.86</v>
      </c>
      <c r="BJ76">
        <v>0.86</v>
      </c>
      <c r="BK76">
        <v>0.91</v>
      </c>
      <c r="BL76">
        <v>0.87</v>
      </c>
      <c r="BM76">
        <v>0.15</v>
      </c>
      <c r="BN76">
        <v>2.34</v>
      </c>
      <c r="BO76">
        <v>3.77</v>
      </c>
      <c r="BP76">
        <v>0.26</v>
      </c>
      <c r="BQ76">
        <v>2.0299999999999998</v>
      </c>
      <c r="BR76">
        <v>2.19</v>
      </c>
      <c r="BS76">
        <v>1.64</v>
      </c>
      <c r="BT76">
        <v>2.9693719999999999</v>
      </c>
      <c r="BU76">
        <v>1.342031</v>
      </c>
      <c r="BV76">
        <v>1.9637800000000001</v>
      </c>
      <c r="BW76">
        <v>1.9426559999999999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3.5429620000000002</v>
      </c>
      <c r="CO76">
        <v>4.2945000000000002</v>
      </c>
      <c r="CP76">
        <v>2.1292499999999999</v>
      </c>
      <c r="CQ76">
        <v>3.4642300000000001</v>
      </c>
      <c r="CR76">
        <v>0.84623999999999999</v>
      </c>
      <c r="CS76">
        <v>2.79379</v>
      </c>
      <c r="CT76">
        <v>0.49992799999999998</v>
      </c>
      <c r="CU76">
        <v>1.2474000000000001</v>
      </c>
      <c r="CV76">
        <v>0.96599999999999997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82.233164999999971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437.6</v>
      </c>
      <c r="M77">
        <v>92.92</v>
      </c>
      <c r="N77">
        <v>119.15625</v>
      </c>
      <c r="O77">
        <v>124.7899</v>
      </c>
      <c r="P77">
        <v>117.5264</v>
      </c>
      <c r="Q77">
        <v>21.5626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18.1401</v>
      </c>
      <c r="W77">
        <v>33.384999999999998</v>
      </c>
      <c r="X77">
        <v>146.26089999999999</v>
      </c>
      <c r="Y77">
        <v>0</v>
      </c>
      <c r="Z77">
        <v>13.1076</v>
      </c>
      <c r="AA77">
        <v>28.09872</v>
      </c>
      <c r="AB77">
        <v>27.426880000000001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120.65949999999999</v>
      </c>
      <c r="AI77">
        <v>0</v>
      </c>
      <c r="AJ77">
        <v>0</v>
      </c>
      <c r="AK77">
        <v>54.966999999999999</v>
      </c>
      <c r="AL77">
        <v>53.451999999999998</v>
      </c>
      <c r="AM77">
        <v>16.38252</v>
      </c>
      <c r="AN77">
        <v>0.66605999999999999</v>
      </c>
      <c r="AO77">
        <v>0</v>
      </c>
      <c r="AP77">
        <v>0.51239999999999997</v>
      </c>
      <c r="AQ77">
        <v>65.207999999999998</v>
      </c>
      <c r="AR77">
        <v>16.559999999999999</v>
      </c>
      <c r="AS77">
        <v>10.492559999999999</v>
      </c>
      <c r="AT77">
        <v>10.135199999999999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82.413164999999978</v>
      </c>
      <c r="BA77">
        <f t="shared" si="4"/>
        <v>2869.1734830000005</v>
      </c>
      <c r="BB77">
        <v>74</v>
      </c>
      <c r="BD77">
        <v>5.92</v>
      </c>
      <c r="BE77">
        <v>1.92</v>
      </c>
      <c r="BF77">
        <v>3</v>
      </c>
      <c r="BG77">
        <v>1.79</v>
      </c>
      <c r="BH77">
        <v>6.3</v>
      </c>
      <c r="BI77">
        <v>0.86</v>
      </c>
      <c r="BJ77">
        <v>0.86</v>
      </c>
      <c r="BK77">
        <v>0.91</v>
      </c>
      <c r="BL77">
        <v>0.87</v>
      </c>
      <c r="BM77">
        <v>0.15</v>
      </c>
      <c r="BN77">
        <v>2.34</v>
      </c>
      <c r="BO77">
        <v>3.77</v>
      </c>
      <c r="BP77">
        <v>0.26</v>
      </c>
      <c r="BQ77">
        <v>2.0299999999999998</v>
      </c>
      <c r="BR77">
        <v>2.19</v>
      </c>
      <c r="BS77">
        <v>1.64</v>
      </c>
      <c r="BT77">
        <v>2.9693719999999999</v>
      </c>
      <c r="BU77">
        <v>1.342031</v>
      </c>
      <c r="BV77">
        <v>1.9637800000000001</v>
      </c>
      <c r="BW77">
        <v>1.9426559999999999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3.5429620000000002</v>
      </c>
      <c r="CO77">
        <v>4.2945000000000002</v>
      </c>
      <c r="CP77">
        <v>2.1292499999999999</v>
      </c>
      <c r="CQ77">
        <v>3.4642300000000001</v>
      </c>
      <c r="CR77">
        <v>0.84623999999999999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82.413164999999978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437.6</v>
      </c>
      <c r="M78">
        <v>92.92</v>
      </c>
      <c r="N78">
        <v>119.15625</v>
      </c>
      <c r="O78">
        <v>124.7899</v>
      </c>
      <c r="P78">
        <v>117.5264</v>
      </c>
      <c r="Q78">
        <v>21.5626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18.1401</v>
      </c>
      <c r="W78">
        <v>33.384999999999998</v>
      </c>
      <c r="X78">
        <v>146.26089999999999</v>
      </c>
      <c r="Y78">
        <v>0</v>
      </c>
      <c r="Z78">
        <v>13.1076</v>
      </c>
      <c r="AA78">
        <v>14.04936</v>
      </c>
      <c r="AB78">
        <v>27.426880000000001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44.924799999999998</v>
      </c>
      <c r="AH78">
        <v>96.527600000000007</v>
      </c>
      <c r="AI78">
        <v>0</v>
      </c>
      <c r="AJ78">
        <v>0</v>
      </c>
      <c r="AK78">
        <v>54.966999999999999</v>
      </c>
      <c r="AL78">
        <v>12.782</v>
      </c>
      <c r="AM78">
        <v>16.38252</v>
      </c>
      <c r="AN78">
        <v>0.66605999999999999</v>
      </c>
      <c r="AO78">
        <v>0</v>
      </c>
      <c r="AP78">
        <v>0.51239999999999997</v>
      </c>
      <c r="AQ78">
        <v>65.207999999999998</v>
      </c>
      <c r="AR78">
        <v>16.559999999999999</v>
      </c>
      <c r="AS78">
        <v>10.492559999999999</v>
      </c>
      <c r="AT78">
        <v>10.135199999999999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82.239964999999984</v>
      </c>
      <c r="BA78">
        <f t="shared" si="4"/>
        <v>2790.1490230000009</v>
      </c>
      <c r="BB78">
        <v>75</v>
      </c>
      <c r="BD78">
        <v>5.94</v>
      </c>
      <c r="BE78">
        <v>1.92</v>
      </c>
      <c r="BF78">
        <v>3</v>
      </c>
      <c r="BG78">
        <v>1.79</v>
      </c>
      <c r="BH78">
        <v>6.3</v>
      </c>
      <c r="BI78">
        <v>0.86</v>
      </c>
      <c r="BJ78">
        <v>0.86</v>
      </c>
      <c r="BK78">
        <v>0.91</v>
      </c>
      <c r="BL78">
        <v>0.87</v>
      </c>
      <c r="BM78">
        <v>0.15</v>
      </c>
      <c r="BN78">
        <v>2.34</v>
      </c>
      <c r="BO78">
        <v>3.77</v>
      </c>
      <c r="BP78">
        <v>0.26</v>
      </c>
      <c r="BQ78">
        <v>2.0299999999999998</v>
      </c>
      <c r="BR78">
        <v>2.19</v>
      </c>
      <c r="BS78">
        <v>1.64</v>
      </c>
      <c r="BT78">
        <v>2.9693719999999999</v>
      </c>
      <c r="BU78">
        <v>1.342031</v>
      </c>
      <c r="BV78">
        <v>1.9637800000000001</v>
      </c>
      <c r="BW78">
        <v>1.9426559999999999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3.5429620000000002</v>
      </c>
      <c r="CO78">
        <v>4.2945000000000002</v>
      </c>
      <c r="CP78">
        <v>2.1292499999999999</v>
      </c>
      <c r="CQ78">
        <v>3.4642300000000001</v>
      </c>
      <c r="CR78">
        <v>0.84623999999999999</v>
      </c>
      <c r="CS78">
        <v>2.79379</v>
      </c>
      <c r="CT78">
        <v>0.49992799999999998</v>
      </c>
      <c r="CU78">
        <v>1.2474000000000001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82.239964999999984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437.6</v>
      </c>
      <c r="M79">
        <v>92.92</v>
      </c>
      <c r="N79">
        <v>119.15625</v>
      </c>
      <c r="O79">
        <v>124.7899</v>
      </c>
      <c r="P79">
        <v>117.5264</v>
      </c>
      <c r="Q79">
        <v>21.5626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18.1401</v>
      </c>
      <c r="W79">
        <v>33.384999999999998</v>
      </c>
      <c r="X79">
        <v>146.26089999999999</v>
      </c>
      <c r="Y79">
        <v>0</v>
      </c>
      <c r="Z79">
        <v>7.15</v>
      </c>
      <c r="AA79">
        <v>3.7919999999999998</v>
      </c>
      <c r="AB79">
        <v>13.602399999999999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44.924799999999998</v>
      </c>
      <c r="AH79">
        <v>72.395700000000005</v>
      </c>
      <c r="AI79">
        <v>0</v>
      </c>
      <c r="AJ79">
        <v>0</v>
      </c>
      <c r="AK79">
        <v>54.966999999999999</v>
      </c>
      <c r="AL79">
        <v>2.5564</v>
      </c>
      <c r="AM79">
        <v>10.92168</v>
      </c>
      <c r="AN79">
        <v>0.66605999999999999</v>
      </c>
      <c r="AO79">
        <v>0</v>
      </c>
      <c r="AP79">
        <v>0.51239999999999997</v>
      </c>
      <c r="AQ79">
        <v>65.207999999999998</v>
      </c>
      <c r="AR79">
        <v>16.559999999999999</v>
      </c>
      <c r="AS79">
        <v>10.492559999999999</v>
      </c>
      <c r="AT79">
        <v>10.135199999999999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81.630964999999975</v>
      </c>
      <c r="BA79">
        <f t="shared" si="4"/>
        <v>2689.7105150000002</v>
      </c>
      <c r="BB79">
        <v>76</v>
      </c>
      <c r="BD79">
        <v>5.94</v>
      </c>
      <c r="BE79">
        <v>1.92</v>
      </c>
      <c r="BF79">
        <v>3</v>
      </c>
      <c r="BG79">
        <v>1.79</v>
      </c>
      <c r="BH79">
        <v>6.3</v>
      </c>
      <c r="BI79">
        <v>0.86</v>
      </c>
      <c r="BJ79">
        <v>0.86</v>
      </c>
      <c r="BK79">
        <v>0.91</v>
      </c>
      <c r="BL79">
        <v>0.87</v>
      </c>
      <c r="BM79">
        <v>0.15</v>
      </c>
      <c r="BN79">
        <v>2.34</v>
      </c>
      <c r="BO79">
        <v>3.77</v>
      </c>
      <c r="BP79">
        <v>0.26</v>
      </c>
      <c r="BQ79">
        <v>2.0299999999999998</v>
      </c>
      <c r="BR79">
        <v>2.19</v>
      </c>
      <c r="BS79">
        <v>1.64</v>
      </c>
      <c r="BT79">
        <v>2.9693719999999999</v>
      </c>
      <c r="BU79">
        <v>1.342031</v>
      </c>
      <c r="BV79">
        <v>1.9637800000000001</v>
      </c>
      <c r="BW79">
        <v>1.9426559999999999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3.5429620000000002</v>
      </c>
      <c r="CO79">
        <v>4.2945000000000002</v>
      </c>
      <c r="CP79">
        <v>2.1292499999999999</v>
      </c>
      <c r="CQ79">
        <v>3.4642300000000001</v>
      </c>
      <c r="CR79">
        <v>0.84623999999999999</v>
      </c>
      <c r="CS79">
        <v>2.79379</v>
      </c>
      <c r="CT79">
        <v>0.49992799999999998</v>
      </c>
      <c r="CU79">
        <v>0.83160000000000001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81.630964999999975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437.6</v>
      </c>
      <c r="M80">
        <v>92.92</v>
      </c>
      <c r="N80">
        <v>119.15625</v>
      </c>
      <c r="O80">
        <v>124.7899</v>
      </c>
      <c r="P80">
        <v>117.5264</v>
      </c>
      <c r="Q80">
        <v>21.5626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18.1401</v>
      </c>
      <c r="W80">
        <v>33.384999999999998</v>
      </c>
      <c r="X80">
        <v>146.26089999999999</v>
      </c>
      <c r="Y80">
        <v>0</v>
      </c>
      <c r="Z80">
        <v>6.5537999999999998</v>
      </c>
      <c r="AA80">
        <v>0</v>
      </c>
      <c r="AB80">
        <v>3.47</v>
      </c>
      <c r="AC80">
        <v>0</v>
      </c>
      <c r="AD80">
        <v>3.2808000000000002</v>
      </c>
      <c r="AE80">
        <v>31.896000000000001</v>
      </c>
      <c r="AF80">
        <v>27.431999999999999</v>
      </c>
      <c r="AG80">
        <v>44.924799999999998</v>
      </c>
      <c r="AH80">
        <v>48.263800000000003</v>
      </c>
      <c r="AI80">
        <v>0</v>
      </c>
      <c r="AJ80">
        <v>0</v>
      </c>
      <c r="AK80">
        <v>54.966999999999999</v>
      </c>
      <c r="AL80">
        <v>2.5564</v>
      </c>
      <c r="AM80">
        <v>5.4608400000000001</v>
      </c>
      <c r="AN80">
        <v>0.66605999999999999</v>
      </c>
      <c r="AO80">
        <v>0</v>
      </c>
      <c r="AP80">
        <v>0.51239999999999997</v>
      </c>
      <c r="AQ80">
        <v>65.207999999999998</v>
      </c>
      <c r="AR80">
        <v>16.559999999999999</v>
      </c>
      <c r="AS80">
        <v>10.492559999999999</v>
      </c>
      <c r="AT80">
        <v>10.135199999999999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80.942164999999974</v>
      </c>
      <c r="BA80">
        <f t="shared" si="4"/>
        <v>2627.1981750000009</v>
      </c>
      <c r="BB80">
        <v>77</v>
      </c>
      <c r="BD80">
        <v>5.94</v>
      </c>
      <c r="BE80">
        <v>1.92</v>
      </c>
      <c r="BF80">
        <v>3</v>
      </c>
      <c r="BG80">
        <v>1.79</v>
      </c>
      <c r="BH80">
        <v>6.3</v>
      </c>
      <c r="BI80">
        <v>0.86</v>
      </c>
      <c r="BJ80">
        <v>0.86</v>
      </c>
      <c r="BK80">
        <v>0.91</v>
      </c>
      <c r="BL80">
        <v>0.87</v>
      </c>
      <c r="BM80">
        <v>0.15</v>
      </c>
      <c r="BN80">
        <v>2.34</v>
      </c>
      <c r="BO80">
        <v>3.77</v>
      </c>
      <c r="BP80">
        <v>0.26</v>
      </c>
      <c r="BQ80">
        <v>2.0299999999999998</v>
      </c>
      <c r="BR80">
        <v>2.19</v>
      </c>
      <c r="BS80">
        <v>1.64</v>
      </c>
      <c r="BT80">
        <v>2.9693719999999999</v>
      </c>
      <c r="BU80">
        <v>1.342031</v>
      </c>
      <c r="BV80">
        <v>1.9637800000000001</v>
      </c>
      <c r="BW80">
        <v>1.9426559999999999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3.5429620000000002</v>
      </c>
      <c r="CO80">
        <v>4.2945000000000002</v>
      </c>
      <c r="CP80">
        <v>2.1292499999999999</v>
      </c>
      <c r="CQ80">
        <v>3.4642300000000001</v>
      </c>
      <c r="CR80">
        <v>0.84623999999999999</v>
      </c>
      <c r="CS80">
        <v>2.79379</v>
      </c>
      <c r="CT80">
        <v>0.49992799999999998</v>
      </c>
      <c r="CU80">
        <v>0.33600000000000002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80.942164999999974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437.6</v>
      </c>
      <c r="M81">
        <v>92.92</v>
      </c>
      <c r="N81">
        <v>119.15625</v>
      </c>
      <c r="O81">
        <v>124.7899</v>
      </c>
      <c r="P81">
        <v>117.5264</v>
      </c>
      <c r="Q81">
        <v>21.5626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18.1401</v>
      </c>
      <c r="W81">
        <v>33.384999999999998</v>
      </c>
      <c r="X81">
        <v>146.26089999999999</v>
      </c>
      <c r="Y81">
        <v>0</v>
      </c>
      <c r="Z81">
        <v>6.5537999999999998</v>
      </c>
      <c r="AA81">
        <v>0</v>
      </c>
      <c r="AB81">
        <v>3.47</v>
      </c>
      <c r="AC81">
        <v>0</v>
      </c>
      <c r="AD81">
        <v>0</v>
      </c>
      <c r="AE81">
        <v>15.948</v>
      </c>
      <c r="AF81">
        <v>27.431999999999999</v>
      </c>
      <c r="AG81">
        <v>44.924799999999998</v>
      </c>
      <c r="AH81">
        <v>24.131900000000002</v>
      </c>
      <c r="AI81">
        <v>0</v>
      </c>
      <c r="AJ81">
        <v>0</v>
      </c>
      <c r="AK81">
        <v>54.966999999999999</v>
      </c>
      <c r="AL81">
        <v>2.5564</v>
      </c>
      <c r="AM81">
        <v>0.96530000000000005</v>
      </c>
      <c r="AN81">
        <v>0.66605999999999999</v>
      </c>
      <c r="AO81">
        <v>0</v>
      </c>
      <c r="AP81">
        <v>0.51239999999999997</v>
      </c>
      <c r="AQ81">
        <v>65.207999999999998</v>
      </c>
      <c r="AR81">
        <v>17.664000000000001</v>
      </c>
      <c r="AS81">
        <v>13.452</v>
      </c>
      <c r="AT81">
        <v>10.135199999999999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80.433863999999986</v>
      </c>
      <c r="BA81">
        <f t="shared" si="4"/>
        <v>2582.8970740000004</v>
      </c>
      <c r="BB81">
        <v>78</v>
      </c>
      <c r="BD81">
        <v>5.94</v>
      </c>
      <c r="BE81">
        <v>1.92</v>
      </c>
      <c r="BF81">
        <v>3</v>
      </c>
      <c r="BG81">
        <v>1.79</v>
      </c>
      <c r="BH81">
        <v>6.3</v>
      </c>
      <c r="BI81">
        <v>0.86</v>
      </c>
      <c r="BJ81">
        <v>0.86</v>
      </c>
      <c r="BK81">
        <v>0.91</v>
      </c>
      <c r="BL81">
        <v>0.87</v>
      </c>
      <c r="BM81">
        <v>0.15</v>
      </c>
      <c r="BN81">
        <v>2.34</v>
      </c>
      <c r="BO81">
        <v>3.77</v>
      </c>
      <c r="BP81">
        <v>0.26</v>
      </c>
      <c r="BQ81">
        <v>2.0299999999999998</v>
      </c>
      <c r="BR81">
        <v>2.19</v>
      </c>
      <c r="BS81">
        <v>1.64</v>
      </c>
      <c r="BT81">
        <v>2.9693719999999999</v>
      </c>
      <c r="BU81">
        <v>1.342031</v>
      </c>
      <c r="BV81">
        <v>1.9846790000000001</v>
      </c>
      <c r="BW81">
        <v>1.9426559999999999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3.5429620000000002</v>
      </c>
      <c r="CO81">
        <v>4.2945000000000002</v>
      </c>
      <c r="CP81">
        <v>2.1292499999999999</v>
      </c>
      <c r="CQ81">
        <v>3.4642300000000001</v>
      </c>
      <c r="CR81">
        <v>0.84623999999999999</v>
      </c>
      <c r="CS81">
        <v>2.79379</v>
      </c>
      <c r="CT81">
        <v>0.49992799999999998</v>
      </c>
      <c r="CU81">
        <v>0</v>
      </c>
      <c r="CV81">
        <v>0.19320000000000001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80.433863999999986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437.6</v>
      </c>
      <c r="M82">
        <v>92.92</v>
      </c>
      <c r="N82">
        <v>119.15625</v>
      </c>
      <c r="O82">
        <v>124.7899</v>
      </c>
      <c r="P82">
        <v>117.5264</v>
      </c>
      <c r="Q82">
        <v>21.5626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18.1401</v>
      </c>
      <c r="W82">
        <v>33.384999999999998</v>
      </c>
      <c r="X82">
        <v>146.26089999999999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44.924799999999998</v>
      </c>
      <c r="AH82">
        <v>21.787099999999999</v>
      </c>
      <c r="AI82">
        <v>0</v>
      </c>
      <c r="AJ82">
        <v>0</v>
      </c>
      <c r="AK82">
        <v>54.966999999999999</v>
      </c>
      <c r="AL82">
        <v>2.5564</v>
      </c>
      <c r="AM82">
        <v>0</v>
      </c>
      <c r="AN82">
        <v>0.66605999999999999</v>
      </c>
      <c r="AO82">
        <v>0</v>
      </c>
      <c r="AP82">
        <v>0.51239999999999997</v>
      </c>
      <c r="AQ82">
        <v>56.165999999999997</v>
      </c>
      <c r="AR82">
        <v>17.664000000000001</v>
      </c>
      <c r="AS82">
        <v>13.452</v>
      </c>
      <c r="AT82">
        <v>10.135199999999999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80.414944999999975</v>
      </c>
      <c r="BA82">
        <f t="shared" si="4"/>
        <v>2551.1080550000011</v>
      </c>
      <c r="BB82">
        <v>79</v>
      </c>
      <c r="BD82">
        <v>5.94</v>
      </c>
      <c r="BE82">
        <v>1.92</v>
      </c>
      <c r="BF82">
        <v>3</v>
      </c>
      <c r="BG82">
        <v>1.79</v>
      </c>
      <c r="BH82">
        <v>6.3</v>
      </c>
      <c r="BI82">
        <v>0.86</v>
      </c>
      <c r="BJ82">
        <v>0.86</v>
      </c>
      <c r="BK82">
        <v>0.91</v>
      </c>
      <c r="BL82">
        <v>0.87</v>
      </c>
      <c r="BM82">
        <v>0.15</v>
      </c>
      <c r="BN82">
        <v>2.34</v>
      </c>
      <c r="BO82">
        <v>3.77</v>
      </c>
      <c r="BP82">
        <v>0.26</v>
      </c>
      <c r="BQ82">
        <v>2.0299999999999998</v>
      </c>
      <c r="BR82">
        <v>2.19</v>
      </c>
      <c r="BS82">
        <v>1.64</v>
      </c>
      <c r="BT82">
        <v>2.9693719999999999</v>
      </c>
      <c r="BU82">
        <v>1.342031</v>
      </c>
      <c r="BV82">
        <v>1.98536</v>
      </c>
      <c r="BW82">
        <v>1.9426559999999999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3.5429620000000002</v>
      </c>
      <c r="CO82">
        <v>4.2945000000000002</v>
      </c>
      <c r="CP82">
        <v>2.1292499999999999</v>
      </c>
      <c r="CQ82">
        <v>3.4642300000000001</v>
      </c>
      <c r="CR82">
        <v>0.84623999999999999</v>
      </c>
      <c r="CS82">
        <v>2.79379</v>
      </c>
      <c r="CT82">
        <v>0.49992799999999998</v>
      </c>
      <c r="CU82">
        <v>0</v>
      </c>
      <c r="CV82">
        <v>0.1736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80.414944999999975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437.6</v>
      </c>
      <c r="M83">
        <v>92.92</v>
      </c>
      <c r="N83">
        <v>119.15625</v>
      </c>
      <c r="O83">
        <v>124.7899</v>
      </c>
      <c r="P83">
        <v>117.5264</v>
      </c>
      <c r="Q83">
        <v>21.5626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18.1401</v>
      </c>
      <c r="W83">
        <v>33.957115000000002</v>
      </c>
      <c r="X83">
        <v>146.26089999999999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44.924799999999998</v>
      </c>
      <c r="AH83">
        <v>6.2527999999999997</v>
      </c>
      <c r="AI83">
        <v>0</v>
      </c>
      <c r="AJ83">
        <v>0</v>
      </c>
      <c r="AK83">
        <v>54.966999999999999</v>
      </c>
      <c r="AL83">
        <v>2.5564</v>
      </c>
      <c r="AM83">
        <v>0</v>
      </c>
      <c r="AN83">
        <v>0.66605999999999999</v>
      </c>
      <c r="AO83">
        <v>0</v>
      </c>
      <c r="AP83">
        <v>0.51239999999999997</v>
      </c>
      <c r="AQ83">
        <v>48.905999999999999</v>
      </c>
      <c r="AR83">
        <v>16.559999999999999</v>
      </c>
      <c r="AS83">
        <v>13.452</v>
      </c>
      <c r="AT83">
        <v>10.135199999999999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79.32041599999998</v>
      </c>
      <c r="BA83">
        <f t="shared" si="4"/>
        <v>2521.2335410000005</v>
      </c>
      <c r="BB83">
        <v>80</v>
      </c>
      <c r="BD83">
        <v>5.94</v>
      </c>
      <c r="BE83">
        <v>1.92</v>
      </c>
      <c r="BF83">
        <v>3</v>
      </c>
      <c r="BG83">
        <v>1.79</v>
      </c>
      <c r="BH83">
        <v>6.3</v>
      </c>
      <c r="BI83">
        <v>0.86</v>
      </c>
      <c r="BJ83">
        <v>0.86</v>
      </c>
      <c r="BK83">
        <v>0.91</v>
      </c>
      <c r="BL83">
        <v>0.87</v>
      </c>
      <c r="BM83">
        <v>0.15</v>
      </c>
      <c r="BN83">
        <v>2.34</v>
      </c>
      <c r="BO83">
        <v>3.77</v>
      </c>
      <c r="BP83">
        <v>0.26</v>
      </c>
      <c r="BQ83">
        <v>2.0299999999999998</v>
      </c>
      <c r="BR83">
        <v>2.19</v>
      </c>
      <c r="BS83">
        <v>1.64</v>
      </c>
      <c r="BT83">
        <v>2.9693719999999999</v>
      </c>
      <c r="BU83">
        <v>1.342031</v>
      </c>
      <c r="BV83">
        <v>1.98536</v>
      </c>
      <c r="BW83">
        <v>0.97132700000000005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3.5429620000000002</v>
      </c>
      <c r="CO83">
        <v>4.2945000000000002</v>
      </c>
      <c r="CP83">
        <v>2.1292499999999999</v>
      </c>
      <c r="CQ83">
        <v>3.4642300000000001</v>
      </c>
      <c r="CR83">
        <v>0.84623999999999999</v>
      </c>
      <c r="CS83">
        <v>2.79379</v>
      </c>
      <c r="CT83">
        <v>0.49992799999999998</v>
      </c>
      <c r="CU83">
        <v>0</v>
      </c>
      <c r="CV83">
        <v>5.04E-2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79.32041599999998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437.6</v>
      </c>
      <c r="M84">
        <v>92.92</v>
      </c>
      <c r="N84">
        <v>119.15625</v>
      </c>
      <c r="O84">
        <v>124.7899</v>
      </c>
      <c r="P84">
        <v>117.5264</v>
      </c>
      <c r="Q84">
        <v>21.5626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18.1401</v>
      </c>
      <c r="W84">
        <v>33.991999999999997</v>
      </c>
      <c r="X84">
        <v>146.26089999999999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54.966999999999999</v>
      </c>
      <c r="AL84">
        <v>2.5564</v>
      </c>
      <c r="AM84">
        <v>0</v>
      </c>
      <c r="AN84">
        <v>0.66605999999999999</v>
      </c>
      <c r="AO84">
        <v>0</v>
      </c>
      <c r="AP84">
        <v>0.51239999999999997</v>
      </c>
      <c r="AQ84">
        <v>48.905999999999999</v>
      </c>
      <c r="AR84">
        <v>16.559999999999999</v>
      </c>
      <c r="AS84">
        <v>13.452</v>
      </c>
      <c r="AT84">
        <v>10.135199999999999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79.270015999999984</v>
      </c>
      <c r="BA84">
        <f t="shared" si="4"/>
        <v>2513.8652260000003</v>
      </c>
      <c r="BB84">
        <v>81</v>
      </c>
      <c r="BD84">
        <v>5.94</v>
      </c>
      <c r="BE84">
        <v>1.92</v>
      </c>
      <c r="BF84">
        <v>3</v>
      </c>
      <c r="BG84">
        <v>1.79</v>
      </c>
      <c r="BH84">
        <v>6.3</v>
      </c>
      <c r="BI84">
        <v>0.86</v>
      </c>
      <c r="BJ84">
        <v>0.86</v>
      </c>
      <c r="BK84">
        <v>0.91</v>
      </c>
      <c r="BL84">
        <v>0.87</v>
      </c>
      <c r="BM84">
        <v>0.15</v>
      </c>
      <c r="BN84">
        <v>2.34</v>
      </c>
      <c r="BO84">
        <v>3.77</v>
      </c>
      <c r="BP84">
        <v>0.26</v>
      </c>
      <c r="BQ84">
        <v>2.0299999999999998</v>
      </c>
      <c r="BR84">
        <v>2.19</v>
      </c>
      <c r="BS84">
        <v>1.64</v>
      </c>
      <c r="BT84">
        <v>2.9693719999999999</v>
      </c>
      <c r="BU84">
        <v>1.342031</v>
      </c>
      <c r="BV84">
        <v>1.98536</v>
      </c>
      <c r="BW84">
        <v>0.97132700000000005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3.5429620000000002</v>
      </c>
      <c r="CO84">
        <v>4.2945000000000002</v>
      </c>
      <c r="CP84">
        <v>2.1292499999999999</v>
      </c>
      <c r="CQ84">
        <v>3.4642300000000001</v>
      </c>
      <c r="CR84">
        <v>0.84623999999999999</v>
      </c>
      <c r="CS84">
        <v>2.79379</v>
      </c>
      <c r="CT84">
        <v>0.49992799999999998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79.270015999999984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437.6</v>
      </c>
      <c r="M85">
        <v>92.92</v>
      </c>
      <c r="N85">
        <v>119.15625</v>
      </c>
      <c r="O85">
        <v>124.7899</v>
      </c>
      <c r="P85">
        <v>122.99679999999999</v>
      </c>
      <c r="Q85">
        <v>21.5626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18.1401</v>
      </c>
      <c r="W85">
        <v>33.991999999999997</v>
      </c>
      <c r="X85">
        <v>146.26089999999999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44.924799999999998</v>
      </c>
      <c r="AH85">
        <v>0</v>
      </c>
      <c r="AI85">
        <v>0</v>
      </c>
      <c r="AJ85">
        <v>0</v>
      </c>
      <c r="AK85">
        <v>54.966999999999999</v>
      </c>
      <c r="AL85">
        <v>2.5564</v>
      </c>
      <c r="AM85">
        <v>0</v>
      </c>
      <c r="AN85">
        <v>0.66605999999999999</v>
      </c>
      <c r="AO85">
        <v>0</v>
      </c>
      <c r="AP85">
        <v>0.51239999999999997</v>
      </c>
      <c r="AQ85">
        <v>48.905999999999999</v>
      </c>
      <c r="AR85">
        <v>17.664000000000001</v>
      </c>
      <c r="AS85">
        <v>13.452</v>
      </c>
      <c r="AT85">
        <v>10.135199999999999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78.825287999999986</v>
      </c>
      <c r="BA85">
        <f t="shared" si="4"/>
        <v>2519.9948980000008</v>
      </c>
      <c r="BB85">
        <v>82</v>
      </c>
      <c r="BD85">
        <v>5.94</v>
      </c>
      <c r="BE85">
        <v>1.92</v>
      </c>
      <c r="BF85">
        <v>3</v>
      </c>
      <c r="BG85">
        <v>1.79</v>
      </c>
      <c r="BH85">
        <v>6.3</v>
      </c>
      <c r="BI85">
        <v>0.86</v>
      </c>
      <c r="BJ85">
        <v>0.86</v>
      </c>
      <c r="BK85">
        <v>0.91</v>
      </c>
      <c r="BL85">
        <v>0.87</v>
      </c>
      <c r="BM85">
        <v>0.15</v>
      </c>
      <c r="BN85">
        <v>2.34</v>
      </c>
      <c r="BO85">
        <v>3.77</v>
      </c>
      <c r="BP85">
        <v>0.26</v>
      </c>
      <c r="BQ85">
        <v>2.0299999999999998</v>
      </c>
      <c r="BR85">
        <v>2.19</v>
      </c>
      <c r="BS85">
        <v>1.64</v>
      </c>
      <c r="BT85">
        <v>2.9693719999999999</v>
      </c>
      <c r="BU85">
        <v>1.342031</v>
      </c>
      <c r="BV85">
        <v>1.98536</v>
      </c>
      <c r="BW85">
        <v>0.97132700000000005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3.5429620000000002</v>
      </c>
      <c r="CO85">
        <v>4.2945000000000002</v>
      </c>
      <c r="CP85">
        <v>2.1292499999999999</v>
      </c>
      <c r="CQ85">
        <v>3.4642300000000001</v>
      </c>
      <c r="CR85">
        <v>0.84623999999999999</v>
      </c>
      <c r="CS85">
        <v>2.79379</v>
      </c>
      <c r="CT85">
        <v>5.5199999999999999E-2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78.825287999999986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437.6</v>
      </c>
      <c r="M86">
        <v>92.92</v>
      </c>
      <c r="N86">
        <v>119.15625</v>
      </c>
      <c r="O86">
        <v>124.7899</v>
      </c>
      <c r="P86">
        <v>122.99679999999999</v>
      </c>
      <c r="Q86">
        <v>21.5626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18.1401</v>
      </c>
      <c r="W86">
        <v>33.991999999999997</v>
      </c>
      <c r="X86">
        <v>146.26089999999999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44.924799999999998</v>
      </c>
      <c r="AH86">
        <v>0</v>
      </c>
      <c r="AI86">
        <v>0</v>
      </c>
      <c r="AJ86">
        <v>0</v>
      </c>
      <c r="AK86">
        <v>54.966999999999999</v>
      </c>
      <c r="AL86">
        <v>2.5564</v>
      </c>
      <c r="AM86">
        <v>0</v>
      </c>
      <c r="AN86">
        <v>0.66605999999999999</v>
      </c>
      <c r="AO86">
        <v>0</v>
      </c>
      <c r="AP86">
        <v>0.51239999999999997</v>
      </c>
      <c r="AQ86">
        <v>32.603999999999999</v>
      </c>
      <c r="AR86">
        <v>17.664000000000001</v>
      </c>
      <c r="AS86">
        <v>13.452</v>
      </c>
      <c r="AT86">
        <v>10.135199999999999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78.770087999999987</v>
      </c>
      <c r="BA86">
        <f t="shared" si="4"/>
        <v>2503.6376980000005</v>
      </c>
      <c r="BB86">
        <v>83</v>
      </c>
      <c r="BD86">
        <v>5.94</v>
      </c>
      <c r="BE86">
        <v>1.92</v>
      </c>
      <c r="BF86">
        <v>3</v>
      </c>
      <c r="BG86">
        <v>1.79</v>
      </c>
      <c r="BH86">
        <v>6.3</v>
      </c>
      <c r="BI86">
        <v>0.86</v>
      </c>
      <c r="BJ86">
        <v>0.86</v>
      </c>
      <c r="BK86">
        <v>0.91</v>
      </c>
      <c r="BL86">
        <v>0.87</v>
      </c>
      <c r="BM86">
        <v>0.15</v>
      </c>
      <c r="BN86">
        <v>2.34</v>
      </c>
      <c r="BO86">
        <v>3.77</v>
      </c>
      <c r="BP86">
        <v>0.26</v>
      </c>
      <c r="BQ86">
        <v>2.0299999999999998</v>
      </c>
      <c r="BR86">
        <v>2.19</v>
      </c>
      <c r="BS86">
        <v>1.64</v>
      </c>
      <c r="BT86">
        <v>2.9693719999999999</v>
      </c>
      <c r="BU86">
        <v>1.342031</v>
      </c>
      <c r="BV86">
        <v>1.98536</v>
      </c>
      <c r="BW86">
        <v>0.97132700000000005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3.5429620000000002</v>
      </c>
      <c r="CO86">
        <v>4.2945000000000002</v>
      </c>
      <c r="CP86">
        <v>2.1292499999999999</v>
      </c>
      <c r="CQ86">
        <v>3.4642300000000001</v>
      </c>
      <c r="CR86">
        <v>0.84623999999999999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78.770087999999987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437.6</v>
      </c>
      <c r="M87">
        <v>92.92</v>
      </c>
      <c r="N87">
        <v>119.15625</v>
      </c>
      <c r="O87">
        <v>124.7899</v>
      </c>
      <c r="P87">
        <v>122.99679999999999</v>
      </c>
      <c r="Q87">
        <v>21.5626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18.1401</v>
      </c>
      <c r="W87">
        <v>45.591769999999997</v>
      </c>
      <c r="X87">
        <v>146.26089999999999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44.924799999999998</v>
      </c>
      <c r="AH87">
        <v>0</v>
      </c>
      <c r="AI87">
        <v>0</v>
      </c>
      <c r="AJ87">
        <v>0</v>
      </c>
      <c r="AK87">
        <v>54.966999999999999</v>
      </c>
      <c r="AL87">
        <v>2.5564</v>
      </c>
      <c r="AM87">
        <v>0</v>
      </c>
      <c r="AN87">
        <v>0.66605999999999999</v>
      </c>
      <c r="AO87">
        <v>0</v>
      </c>
      <c r="AP87">
        <v>0.51239999999999997</v>
      </c>
      <c r="AQ87">
        <v>32.603999999999999</v>
      </c>
      <c r="AR87">
        <v>19.872</v>
      </c>
      <c r="AS87">
        <v>13.452</v>
      </c>
      <c r="AT87">
        <v>10.135199999999999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77.950087999999994</v>
      </c>
      <c r="BA87">
        <f t="shared" si="4"/>
        <v>2516.6254680000002</v>
      </c>
      <c r="BB87">
        <v>84</v>
      </c>
      <c r="BD87">
        <v>6.13</v>
      </c>
      <c r="BE87">
        <v>1.92</v>
      </c>
      <c r="BF87">
        <v>3</v>
      </c>
      <c r="BG87">
        <v>1.79</v>
      </c>
      <c r="BH87">
        <v>5.29</v>
      </c>
      <c r="BI87">
        <v>0.86</v>
      </c>
      <c r="BJ87">
        <v>0.86</v>
      </c>
      <c r="BK87">
        <v>0.91</v>
      </c>
      <c r="BL87">
        <v>0.87</v>
      </c>
      <c r="BM87">
        <v>0.15</v>
      </c>
      <c r="BN87">
        <v>2.34</v>
      </c>
      <c r="BO87">
        <v>3.77</v>
      </c>
      <c r="BP87">
        <v>0.26</v>
      </c>
      <c r="BQ87">
        <v>2.0299999999999998</v>
      </c>
      <c r="BR87">
        <v>2.19</v>
      </c>
      <c r="BS87">
        <v>1.64</v>
      </c>
      <c r="BT87">
        <v>2.9693719999999999</v>
      </c>
      <c r="BU87">
        <v>1.342031</v>
      </c>
      <c r="BV87">
        <v>1.98536</v>
      </c>
      <c r="BW87">
        <v>0.97132700000000005</v>
      </c>
      <c r="BX87">
        <v>1.959376</v>
      </c>
      <c r="BY87">
        <v>2.6840619999999999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3.5429620000000002</v>
      </c>
      <c r="CO87">
        <v>4.2945000000000002</v>
      </c>
      <c r="CP87">
        <v>2.1292499999999999</v>
      </c>
      <c r="CQ87">
        <v>3.4642300000000001</v>
      </c>
      <c r="CR87">
        <v>0.84623999999999999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77.950087999999994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437.6</v>
      </c>
      <c r="M88">
        <v>92.92</v>
      </c>
      <c r="N88">
        <v>119.15625</v>
      </c>
      <c r="O88">
        <v>124.7899</v>
      </c>
      <c r="P88">
        <v>122.99679999999999</v>
      </c>
      <c r="Q88">
        <v>21.5626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18.1401</v>
      </c>
      <c r="W88">
        <v>45.591769999999997</v>
      </c>
      <c r="X88">
        <v>146.26089999999999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44.924799999999998</v>
      </c>
      <c r="AH88">
        <v>0</v>
      </c>
      <c r="AI88">
        <v>0</v>
      </c>
      <c r="AJ88">
        <v>0</v>
      </c>
      <c r="AK88">
        <v>54.966999999999999</v>
      </c>
      <c r="AL88">
        <v>2.5564</v>
      </c>
      <c r="AM88">
        <v>0</v>
      </c>
      <c r="AN88">
        <v>0.66605999999999999</v>
      </c>
      <c r="AO88">
        <v>0</v>
      </c>
      <c r="AP88">
        <v>0.51239999999999997</v>
      </c>
      <c r="AQ88">
        <v>16.302</v>
      </c>
      <c r="AR88">
        <v>19.872</v>
      </c>
      <c r="AS88">
        <v>13.452</v>
      </c>
      <c r="AT88">
        <v>10.135199999999999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77.980087999999995</v>
      </c>
      <c r="BA88">
        <f t="shared" si="4"/>
        <v>2500.3534680000002</v>
      </c>
      <c r="BB88">
        <v>85</v>
      </c>
      <c r="BD88">
        <v>6.15</v>
      </c>
      <c r="BE88">
        <v>1.92</v>
      </c>
      <c r="BF88">
        <v>3</v>
      </c>
      <c r="BG88">
        <v>1.79</v>
      </c>
      <c r="BH88">
        <v>5.29</v>
      </c>
      <c r="BI88">
        <v>0.86</v>
      </c>
      <c r="BJ88">
        <v>0.86</v>
      </c>
      <c r="BK88">
        <v>0.91</v>
      </c>
      <c r="BL88">
        <v>0.87</v>
      </c>
      <c r="BM88">
        <v>0.16</v>
      </c>
      <c r="BN88">
        <v>2.34</v>
      </c>
      <c r="BO88">
        <v>3.77</v>
      </c>
      <c r="BP88">
        <v>0.26</v>
      </c>
      <c r="BQ88">
        <v>2.0299999999999998</v>
      </c>
      <c r="BR88">
        <v>2.19</v>
      </c>
      <c r="BS88">
        <v>1.64</v>
      </c>
      <c r="BT88">
        <v>2.9693719999999999</v>
      </c>
      <c r="BU88">
        <v>1.342031</v>
      </c>
      <c r="BV88">
        <v>1.98536</v>
      </c>
      <c r="BW88">
        <v>0.97132700000000005</v>
      </c>
      <c r="BX88">
        <v>1.959376</v>
      </c>
      <c r="BY88">
        <v>2.6840619999999999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3.5429620000000002</v>
      </c>
      <c r="CO88">
        <v>4.2945000000000002</v>
      </c>
      <c r="CP88">
        <v>2.1292499999999999</v>
      </c>
      <c r="CQ88">
        <v>3.4642300000000001</v>
      </c>
      <c r="CR88">
        <v>0.84623999999999999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77.980087999999995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650.75247300000001</v>
      </c>
      <c r="L89">
        <v>404.95420000000001</v>
      </c>
      <c r="M89">
        <v>92.92</v>
      </c>
      <c r="N89">
        <v>119.15625</v>
      </c>
      <c r="O89">
        <v>124.7899</v>
      </c>
      <c r="P89">
        <v>122.99679999999999</v>
      </c>
      <c r="Q89">
        <v>21.5626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18.1401</v>
      </c>
      <c r="W89">
        <v>40.561999999999998</v>
      </c>
      <c r="X89">
        <v>146.26089999999999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54.966999999999999</v>
      </c>
      <c r="AL89">
        <v>2.5564</v>
      </c>
      <c r="AM89">
        <v>0</v>
      </c>
      <c r="AN89">
        <v>0.66605999999999999</v>
      </c>
      <c r="AO89">
        <v>0</v>
      </c>
      <c r="AP89">
        <v>0.51239999999999997</v>
      </c>
      <c r="AQ89">
        <v>4.8179999999999996</v>
      </c>
      <c r="AR89">
        <v>17.664000000000001</v>
      </c>
      <c r="AS89">
        <v>10.492559999999999</v>
      </c>
      <c r="AT89">
        <v>11.29325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78.350088</v>
      </c>
      <c r="BA89">
        <f t="shared" si="4"/>
        <v>2403.9367810000012</v>
      </c>
      <c r="BB89">
        <v>86</v>
      </c>
      <c r="BD89">
        <v>6.15</v>
      </c>
      <c r="BE89">
        <v>1.92</v>
      </c>
      <c r="BF89">
        <v>3</v>
      </c>
      <c r="BG89">
        <v>1.79</v>
      </c>
      <c r="BH89">
        <v>5.65</v>
      </c>
      <c r="BI89">
        <v>0.86</v>
      </c>
      <c r="BJ89">
        <v>0.86</v>
      </c>
      <c r="BK89">
        <v>0.91</v>
      </c>
      <c r="BL89">
        <v>0.87</v>
      </c>
      <c r="BM89">
        <v>0.17</v>
      </c>
      <c r="BN89">
        <v>2.34</v>
      </c>
      <c r="BO89">
        <v>3.77</v>
      </c>
      <c r="BP89">
        <v>0.26</v>
      </c>
      <c r="BQ89">
        <v>2.0299999999999998</v>
      </c>
      <c r="BR89">
        <v>2.19</v>
      </c>
      <c r="BS89">
        <v>1.64</v>
      </c>
      <c r="BT89">
        <v>2.9693719999999999</v>
      </c>
      <c r="BU89">
        <v>1.342031</v>
      </c>
      <c r="BV89">
        <v>1.98536</v>
      </c>
      <c r="BW89">
        <v>0.97132700000000005</v>
      </c>
      <c r="BX89">
        <v>1.959376</v>
      </c>
      <c r="BY89">
        <v>2.6840619999999999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3.5429620000000002</v>
      </c>
      <c r="CO89">
        <v>4.2945000000000002</v>
      </c>
      <c r="CP89">
        <v>2.1292499999999999</v>
      </c>
      <c r="CQ89">
        <v>3.4642300000000001</v>
      </c>
      <c r="CR89">
        <v>0.84623999999999999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78.350088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596.91729999999995</v>
      </c>
      <c r="L90">
        <v>404.95420000000001</v>
      </c>
      <c r="M90">
        <v>92.92</v>
      </c>
      <c r="N90">
        <v>119.15625</v>
      </c>
      <c r="O90">
        <v>124.7899</v>
      </c>
      <c r="P90">
        <v>122.99679999999999</v>
      </c>
      <c r="Q90">
        <v>21.5626</v>
      </c>
      <c r="R90">
        <v>41.7316</v>
      </c>
      <c r="S90">
        <v>26.042400000000001</v>
      </c>
      <c r="T90">
        <v>0.56000000000000005</v>
      </c>
      <c r="U90">
        <v>348.97500000000002</v>
      </c>
      <c r="V90">
        <v>18.1401</v>
      </c>
      <c r="W90">
        <v>40.561999999999998</v>
      </c>
      <c r="X90">
        <v>146.26089999999999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54.966999999999999</v>
      </c>
      <c r="AL90">
        <v>2.5564</v>
      </c>
      <c r="AM90">
        <v>0</v>
      </c>
      <c r="AN90">
        <v>0.66605999999999999</v>
      </c>
      <c r="AO90">
        <v>0</v>
      </c>
      <c r="AP90">
        <v>0.51239999999999997</v>
      </c>
      <c r="AQ90">
        <v>0</v>
      </c>
      <c r="AR90">
        <v>17.664000000000001</v>
      </c>
      <c r="AS90">
        <v>10.492559999999999</v>
      </c>
      <c r="AT90">
        <v>11.865600000000001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78.830087999999989</v>
      </c>
      <c r="BA90">
        <f t="shared" si="4"/>
        <v>2346.3359580000006</v>
      </c>
      <c r="BB90">
        <v>87</v>
      </c>
      <c r="BD90">
        <v>6.15</v>
      </c>
      <c r="BE90">
        <v>1.92</v>
      </c>
      <c r="BF90">
        <v>3</v>
      </c>
      <c r="BG90">
        <v>1.79</v>
      </c>
      <c r="BH90">
        <v>6.13</v>
      </c>
      <c r="BI90">
        <v>0.86</v>
      </c>
      <c r="BJ90">
        <v>0.86</v>
      </c>
      <c r="BK90">
        <v>0.91</v>
      </c>
      <c r="BL90">
        <v>0.87</v>
      </c>
      <c r="BM90">
        <v>0.17</v>
      </c>
      <c r="BN90">
        <v>2.34</v>
      </c>
      <c r="BO90">
        <v>3.77</v>
      </c>
      <c r="BP90">
        <v>0.26</v>
      </c>
      <c r="BQ90">
        <v>2.0299999999999998</v>
      </c>
      <c r="BR90">
        <v>2.19</v>
      </c>
      <c r="BS90">
        <v>1.64</v>
      </c>
      <c r="BT90">
        <v>2.9693719999999999</v>
      </c>
      <c r="BU90">
        <v>1.342031</v>
      </c>
      <c r="BV90">
        <v>1.98536</v>
      </c>
      <c r="BW90">
        <v>0.97132700000000005</v>
      </c>
      <c r="BX90">
        <v>1.959376</v>
      </c>
      <c r="BY90">
        <v>2.6840619999999999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3.5429620000000002</v>
      </c>
      <c r="CO90">
        <v>4.2945000000000002</v>
      </c>
      <c r="CP90">
        <v>2.1292499999999999</v>
      </c>
      <c r="CQ90">
        <v>3.4642300000000001</v>
      </c>
      <c r="CR90">
        <v>0.84623999999999999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78.830087999999989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507.71460000000002</v>
      </c>
      <c r="L91">
        <v>404.95420000000001</v>
      </c>
      <c r="M91">
        <v>92.92</v>
      </c>
      <c r="N91">
        <v>119.15625</v>
      </c>
      <c r="O91">
        <v>124.7899</v>
      </c>
      <c r="P91">
        <v>122.99679999999999</v>
      </c>
      <c r="Q91">
        <v>21.5626</v>
      </c>
      <c r="R91">
        <v>41.7316</v>
      </c>
      <c r="S91">
        <v>26.042400000000001</v>
      </c>
      <c r="T91">
        <v>0.56000000000000005</v>
      </c>
      <c r="U91">
        <v>348.97500000000002</v>
      </c>
      <c r="V91">
        <v>18.1401</v>
      </c>
      <c r="W91">
        <v>40.561999999999998</v>
      </c>
      <c r="X91">
        <v>146.26089999999999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54.966999999999999</v>
      </c>
      <c r="AL91">
        <v>2.5564</v>
      </c>
      <c r="AM91">
        <v>0</v>
      </c>
      <c r="AN91">
        <v>0.66605999999999999</v>
      </c>
      <c r="AO91">
        <v>0</v>
      </c>
      <c r="AP91">
        <v>0.76859999999999995</v>
      </c>
      <c r="AQ91">
        <v>0</v>
      </c>
      <c r="AR91">
        <v>16.559999999999999</v>
      </c>
      <c r="AS91">
        <v>10.492559999999999</v>
      </c>
      <c r="AT91">
        <v>12.6896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79.250087999999991</v>
      </c>
      <c r="BA91">
        <f t="shared" si="4"/>
        <v>2257.529458</v>
      </c>
      <c r="BB91">
        <v>88</v>
      </c>
      <c r="BD91">
        <v>6.36</v>
      </c>
      <c r="BE91">
        <v>1.92</v>
      </c>
      <c r="BF91">
        <v>3</v>
      </c>
      <c r="BG91">
        <v>1.79</v>
      </c>
      <c r="BH91">
        <v>6.3</v>
      </c>
      <c r="BI91">
        <v>0.89</v>
      </c>
      <c r="BJ91">
        <v>0.88</v>
      </c>
      <c r="BK91">
        <v>0.91</v>
      </c>
      <c r="BL91">
        <v>0.87</v>
      </c>
      <c r="BM91">
        <v>0.16</v>
      </c>
      <c r="BN91">
        <v>2.34</v>
      </c>
      <c r="BO91">
        <v>3.77</v>
      </c>
      <c r="BP91">
        <v>0.26</v>
      </c>
      <c r="BQ91">
        <v>2.0299999999999998</v>
      </c>
      <c r="BR91">
        <v>2.19</v>
      </c>
      <c r="BS91">
        <v>1.64</v>
      </c>
      <c r="BT91">
        <v>2.9693719999999999</v>
      </c>
      <c r="BU91">
        <v>1.342031</v>
      </c>
      <c r="BV91">
        <v>1.98536</v>
      </c>
      <c r="BW91">
        <v>0.97132700000000005</v>
      </c>
      <c r="BX91">
        <v>1.959376</v>
      </c>
      <c r="BY91">
        <v>2.6840619999999999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3.5429620000000002</v>
      </c>
      <c r="CO91">
        <v>4.2945000000000002</v>
      </c>
      <c r="CP91">
        <v>2.1292499999999999</v>
      </c>
      <c r="CQ91">
        <v>3.4642300000000001</v>
      </c>
      <c r="CR91">
        <v>0.84623999999999999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79.250087999999991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520.71460000000002</v>
      </c>
      <c r="L92">
        <v>333.54837300000003</v>
      </c>
      <c r="M92">
        <v>92.92</v>
      </c>
      <c r="N92">
        <v>119.15625</v>
      </c>
      <c r="O92">
        <v>124.7899</v>
      </c>
      <c r="P92">
        <v>122.99679999999999</v>
      </c>
      <c r="Q92">
        <v>21.5626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18.1401</v>
      </c>
      <c r="W92">
        <v>40.561999999999998</v>
      </c>
      <c r="X92">
        <v>146.26089999999999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54.966999999999999</v>
      </c>
      <c r="AL92">
        <v>2.5564</v>
      </c>
      <c r="AM92">
        <v>0</v>
      </c>
      <c r="AN92">
        <v>0.66605999999999999</v>
      </c>
      <c r="AO92">
        <v>0</v>
      </c>
      <c r="AP92">
        <v>0.76859999999999995</v>
      </c>
      <c r="AQ92">
        <v>0</v>
      </c>
      <c r="AR92">
        <v>16.559999999999999</v>
      </c>
      <c r="AS92">
        <v>10.492559999999999</v>
      </c>
      <c r="AT92">
        <v>13.5136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79.260087999999982</v>
      </c>
      <c r="BA92">
        <f t="shared" si="4"/>
        <v>2199.9576310000002</v>
      </c>
      <c r="BB92">
        <v>89</v>
      </c>
      <c r="BD92">
        <v>6.36</v>
      </c>
      <c r="BE92">
        <v>1.92</v>
      </c>
      <c r="BF92">
        <v>3</v>
      </c>
      <c r="BG92">
        <v>1.79</v>
      </c>
      <c r="BH92">
        <v>6.3</v>
      </c>
      <c r="BI92">
        <v>0.9</v>
      </c>
      <c r="BJ92">
        <v>0.88</v>
      </c>
      <c r="BK92">
        <v>0.91</v>
      </c>
      <c r="BL92">
        <v>0.87</v>
      </c>
      <c r="BM92">
        <v>0.16</v>
      </c>
      <c r="BN92">
        <v>2.34</v>
      </c>
      <c r="BO92">
        <v>3.77</v>
      </c>
      <c r="BP92">
        <v>0.26</v>
      </c>
      <c r="BQ92">
        <v>2.0299999999999998</v>
      </c>
      <c r="BR92">
        <v>2.19</v>
      </c>
      <c r="BS92">
        <v>1.64</v>
      </c>
      <c r="BT92">
        <v>2.9693719999999999</v>
      </c>
      <c r="BU92">
        <v>1.342031</v>
      </c>
      <c r="BV92">
        <v>1.98536</v>
      </c>
      <c r="BW92">
        <v>0.97132700000000005</v>
      </c>
      <c r="BX92">
        <v>1.959376</v>
      </c>
      <c r="BY92">
        <v>2.6840619999999999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3.5429620000000002</v>
      </c>
      <c r="CO92">
        <v>4.2945000000000002</v>
      </c>
      <c r="CP92">
        <v>2.1292499999999999</v>
      </c>
      <c r="CQ92">
        <v>3.4642300000000001</v>
      </c>
      <c r="CR92">
        <v>0.84623999999999999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79.260087999999982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523.8646</v>
      </c>
      <c r="L93">
        <v>298.62779999999998</v>
      </c>
      <c r="M93">
        <v>92.92</v>
      </c>
      <c r="N93">
        <v>119.15625</v>
      </c>
      <c r="O93">
        <v>124.7899</v>
      </c>
      <c r="P93">
        <v>122.99679999999999</v>
      </c>
      <c r="Q93">
        <v>21.5626</v>
      </c>
      <c r="R93">
        <v>41.7316</v>
      </c>
      <c r="S93">
        <v>26.042400000000001</v>
      </c>
      <c r="T93">
        <v>0.56000000000000005</v>
      </c>
      <c r="U93">
        <v>348.97500000000002</v>
      </c>
      <c r="V93">
        <v>18.1401</v>
      </c>
      <c r="W93">
        <v>40.865499999999997</v>
      </c>
      <c r="X93">
        <v>146.26089999999999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44.924799999999998</v>
      </c>
      <c r="AH93">
        <v>0</v>
      </c>
      <c r="AI93">
        <v>0</v>
      </c>
      <c r="AJ93">
        <v>0</v>
      </c>
      <c r="AK93">
        <v>54.966999999999999</v>
      </c>
      <c r="AL93">
        <v>2.5564</v>
      </c>
      <c r="AM93">
        <v>0</v>
      </c>
      <c r="AN93">
        <v>0.66605999999999999</v>
      </c>
      <c r="AO93">
        <v>0</v>
      </c>
      <c r="AP93">
        <v>0.76859999999999995</v>
      </c>
      <c r="AQ93">
        <v>0</v>
      </c>
      <c r="AR93">
        <v>16.559999999999999</v>
      </c>
      <c r="AS93">
        <v>10.492559999999999</v>
      </c>
      <c r="AT93">
        <v>14.172800000000001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79.260087999999982</v>
      </c>
      <c r="BA93">
        <f t="shared" si="4"/>
        <v>2160.0057579999998</v>
      </c>
      <c r="BB93">
        <v>90</v>
      </c>
      <c r="BD93">
        <v>6.36</v>
      </c>
      <c r="BE93">
        <v>1.92</v>
      </c>
      <c r="BF93">
        <v>3</v>
      </c>
      <c r="BG93">
        <v>1.79</v>
      </c>
      <c r="BH93">
        <v>6.3</v>
      </c>
      <c r="BI93">
        <v>0.9</v>
      </c>
      <c r="BJ93">
        <v>0.88</v>
      </c>
      <c r="BK93">
        <v>0.91</v>
      </c>
      <c r="BL93">
        <v>0.87</v>
      </c>
      <c r="BM93">
        <v>0.16</v>
      </c>
      <c r="BN93">
        <v>2.34</v>
      </c>
      <c r="BO93">
        <v>3.77</v>
      </c>
      <c r="BP93">
        <v>0.26</v>
      </c>
      <c r="BQ93">
        <v>2.0299999999999998</v>
      </c>
      <c r="BR93">
        <v>2.19</v>
      </c>
      <c r="BS93">
        <v>1.64</v>
      </c>
      <c r="BT93">
        <v>2.9693719999999999</v>
      </c>
      <c r="BU93">
        <v>1.342031</v>
      </c>
      <c r="BV93">
        <v>1.98536</v>
      </c>
      <c r="BW93">
        <v>0.97132700000000005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3.5429620000000002</v>
      </c>
      <c r="CO93">
        <v>4.2945000000000002</v>
      </c>
      <c r="CP93">
        <v>2.1292499999999999</v>
      </c>
      <c r="CQ93">
        <v>3.4642300000000001</v>
      </c>
      <c r="CR93">
        <v>0.84623999999999999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79.260087999999982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525.71460000000002</v>
      </c>
      <c r="L94">
        <v>230.62780000000001</v>
      </c>
      <c r="M94">
        <v>92.92</v>
      </c>
      <c r="N94">
        <v>119.15625</v>
      </c>
      <c r="O94">
        <v>124.7899</v>
      </c>
      <c r="P94">
        <v>122.99679999999999</v>
      </c>
      <c r="Q94">
        <v>21.5626</v>
      </c>
      <c r="R94">
        <v>41.7316</v>
      </c>
      <c r="S94">
        <v>26.042400000000001</v>
      </c>
      <c r="T94">
        <v>0.56000000000000005</v>
      </c>
      <c r="U94">
        <v>348.97500000000002</v>
      </c>
      <c r="V94">
        <v>18.1401</v>
      </c>
      <c r="W94">
        <v>40.865499999999997</v>
      </c>
      <c r="X94">
        <v>146.26089999999999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44.924799999999998</v>
      </c>
      <c r="AH94">
        <v>0</v>
      </c>
      <c r="AI94">
        <v>0</v>
      </c>
      <c r="AJ94">
        <v>0</v>
      </c>
      <c r="AK94">
        <v>54.966999999999999</v>
      </c>
      <c r="AL94">
        <v>2.5564</v>
      </c>
      <c r="AM94">
        <v>0</v>
      </c>
      <c r="AN94">
        <v>0.66605999999999999</v>
      </c>
      <c r="AO94">
        <v>0</v>
      </c>
      <c r="AP94">
        <v>0.76859999999999995</v>
      </c>
      <c r="AQ94">
        <v>0</v>
      </c>
      <c r="AR94">
        <v>16.559999999999999</v>
      </c>
      <c r="AS94">
        <v>10.492559999999999</v>
      </c>
      <c r="AT94">
        <v>14.172800000000001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79.22008799999999</v>
      </c>
      <c r="BA94">
        <f t="shared" si="4"/>
        <v>2093.8157580000002</v>
      </c>
      <c r="BB94">
        <v>91</v>
      </c>
      <c r="BD94">
        <v>6.36</v>
      </c>
      <c r="BE94">
        <v>1.92</v>
      </c>
      <c r="BF94">
        <v>3</v>
      </c>
      <c r="BG94">
        <v>1.79</v>
      </c>
      <c r="BH94">
        <v>6.3</v>
      </c>
      <c r="BI94">
        <v>0.87</v>
      </c>
      <c r="BJ94">
        <v>0.87</v>
      </c>
      <c r="BK94">
        <v>0.91</v>
      </c>
      <c r="BL94">
        <v>0.87</v>
      </c>
      <c r="BM94">
        <v>0.16</v>
      </c>
      <c r="BN94">
        <v>2.34</v>
      </c>
      <c r="BO94">
        <v>3.77</v>
      </c>
      <c r="BP94">
        <v>0.26</v>
      </c>
      <c r="BQ94">
        <v>2.0299999999999998</v>
      </c>
      <c r="BR94">
        <v>2.19</v>
      </c>
      <c r="BS94">
        <v>1.64</v>
      </c>
      <c r="BT94">
        <v>2.9693719999999999</v>
      </c>
      <c r="BU94">
        <v>1.342031</v>
      </c>
      <c r="BV94">
        <v>1.98536</v>
      </c>
      <c r="BW94">
        <v>0.97132700000000005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3.5429620000000002</v>
      </c>
      <c r="CO94">
        <v>4.2945000000000002</v>
      </c>
      <c r="CP94">
        <v>2.1292499999999999</v>
      </c>
      <c r="CQ94">
        <v>3.4642300000000001</v>
      </c>
      <c r="CR94">
        <v>0.84623999999999999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79.22008799999999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456.36</v>
      </c>
      <c r="L95">
        <v>230.62780000000001</v>
      </c>
      <c r="M95">
        <v>92.92</v>
      </c>
      <c r="N95">
        <v>119.15625</v>
      </c>
      <c r="O95">
        <v>124.7899</v>
      </c>
      <c r="P95">
        <v>122.99679999999999</v>
      </c>
      <c r="Q95">
        <v>17.836400000000001</v>
      </c>
      <c r="R95">
        <v>41.7316</v>
      </c>
      <c r="S95">
        <v>26.042400000000001</v>
      </c>
      <c r="T95">
        <v>0.56000000000000005</v>
      </c>
      <c r="U95">
        <v>348.97500000000002</v>
      </c>
      <c r="V95">
        <v>18.1401</v>
      </c>
      <c r="W95">
        <v>40.865499999999997</v>
      </c>
      <c r="X95">
        <v>146.26089999999999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54.966999999999999</v>
      </c>
      <c r="AL95">
        <v>2.5564</v>
      </c>
      <c r="AM95">
        <v>0</v>
      </c>
      <c r="AN95">
        <v>0.66605999999999999</v>
      </c>
      <c r="AO95">
        <v>0</v>
      </c>
      <c r="AP95">
        <v>0.76859999999999995</v>
      </c>
      <c r="AQ95">
        <v>0</v>
      </c>
      <c r="AR95">
        <v>11.04</v>
      </c>
      <c r="AS95">
        <v>10.358040000000001</v>
      </c>
      <c r="AT95">
        <v>14.172800000000001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79.22008799999999</v>
      </c>
      <c r="BA95">
        <f t="shared" si="4"/>
        <v>2015.0804380000002</v>
      </c>
      <c r="BB95">
        <v>92</v>
      </c>
      <c r="BD95">
        <v>6.36</v>
      </c>
      <c r="BE95">
        <v>1.92</v>
      </c>
      <c r="BF95">
        <v>3</v>
      </c>
      <c r="BG95">
        <v>1.79</v>
      </c>
      <c r="BH95">
        <v>6.3</v>
      </c>
      <c r="BI95">
        <v>0.87</v>
      </c>
      <c r="BJ95">
        <v>0.87</v>
      </c>
      <c r="BK95">
        <v>0.91</v>
      </c>
      <c r="BL95">
        <v>0.87</v>
      </c>
      <c r="BM95">
        <v>0.16</v>
      </c>
      <c r="BN95">
        <v>2.34</v>
      </c>
      <c r="BO95">
        <v>3.77</v>
      </c>
      <c r="BP95">
        <v>0.26</v>
      </c>
      <c r="BQ95">
        <v>2.0299999999999998</v>
      </c>
      <c r="BR95">
        <v>2.19</v>
      </c>
      <c r="BS95">
        <v>1.64</v>
      </c>
      <c r="BT95">
        <v>2.9693719999999999</v>
      </c>
      <c r="BU95">
        <v>1.342031</v>
      </c>
      <c r="BV95">
        <v>1.98536</v>
      </c>
      <c r="BW95">
        <v>0.97132700000000005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3.5429620000000002</v>
      </c>
      <c r="CO95">
        <v>4.2945000000000002</v>
      </c>
      <c r="CP95">
        <v>2.1292499999999999</v>
      </c>
      <c r="CQ95">
        <v>3.4642300000000001</v>
      </c>
      <c r="CR95">
        <v>0.84623999999999999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79.22008799999999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391.36</v>
      </c>
      <c r="L96">
        <v>230.62780000000001</v>
      </c>
      <c r="M96">
        <v>92.92</v>
      </c>
      <c r="N96">
        <v>119.15625</v>
      </c>
      <c r="O96">
        <v>124.7899</v>
      </c>
      <c r="P96">
        <v>122.99679999999999</v>
      </c>
      <c r="Q96">
        <v>13.221500000000001</v>
      </c>
      <c r="R96">
        <v>25.1069</v>
      </c>
      <c r="S96">
        <v>20.048400000000001</v>
      </c>
      <c r="T96">
        <v>0.56000000000000005</v>
      </c>
      <c r="U96">
        <v>348.97500000000002</v>
      </c>
      <c r="V96">
        <v>12.5747</v>
      </c>
      <c r="W96">
        <v>28.579899999999999</v>
      </c>
      <c r="X96">
        <v>146.26089999999999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54.966999999999999</v>
      </c>
      <c r="AL96">
        <v>2.5564</v>
      </c>
      <c r="AM96">
        <v>0</v>
      </c>
      <c r="AN96">
        <v>0.66605999999999999</v>
      </c>
      <c r="AO96">
        <v>0</v>
      </c>
      <c r="AP96">
        <v>0.76859999999999995</v>
      </c>
      <c r="AQ96">
        <v>0</v>
      </c>
      <c r="AR96">
        <v>11.04</v>
      </c>
      <c r="AS96">
        <v>10.358040000000001</v>
      </c>
      <c r="AT96">
        <v>14.172800000000001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79.22008799999999</v>
      </c>
      <c r="BA96">
        <f t="shared" si="4"/>
        <v>1904.995838</v>
      </c>
      <c r="BB96">
        <v>93</v>
      </c>
      <c r="BD96">
        <v>6.36</v>
      </c>
      <c r="BE96">
        <v>1.92</v>
      </c>
      <c r="BF96">
        <v>3</v>
      </c>
      <c r="BG96">
        <v>1.79</v>
      </c>
      <c r="BH96">
        <v>6.3</v>
      </c>
      <c r="BI96">
        <v>0.87</v>
      </c>
      <c r="BJ96">
        <v>0.87</v>
      </c>
      <c r="BK96">
        <v>0.91</v>
      </c>
      <c r="BL96">
        <v>0.87</v>
      </c>
      <c r="BM96">
        <v>0.16</v>
      </c>
      <c r="BN96">
        <v>2.34</v>
      </c>
      <c r="BO96">
        <v>3.77</v>
      </c>
      <c r="BP96">
        <v>0.26</v>
      </c>
      <c r="BQ96">
        <v>2.0299999999999998</v>
      </c>
      <c r="BR96">
        <v>2.19</v>
      </c>
      <c r="BS96">
        <v>1.64</v>
      </c>
      <c r="BT96">
        <v>2.9693719999999999</v>
      </c>
      <c r="BU96">
        <v>1.342031</v>
      </c>
      <c r="BV96">
        <v>1.98536</v>
      </c>
      <c r="BW96">
        <v>0.97132700000000005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3.5429620000000002</v>
      </c>
      <c r="CO96">
        <v>4.2945000000000002</v>
      </c>
      <c r="CP96">
        <v>2.1292499999999999</v>
      </c>
      <c r="CQ96">
        <v>3.4642300000000001</v>
      </c>
      <c r="CR96">
        <v>0.84623999999999999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79.22008799999999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360.890085</v>
      </c>
      <c r="L97">
        <v>230.62780000000001</v>
      </c>
      <c r="M97">
        <v>92.92</v>
      </c>
      <c r="N97">
        <v>119.15625</v>
      </c>
      <c r="O97">
        <v>124.7899</v>
      </c>
      <c r="P97">
        <v>122.99679999999999</v>
      </c>
      <c r="Q97">
        <v>13.221500000000001</v>
      </c>
      <c r="R97">
        <v>25.1069</v>
      </c>
      <c r="S97">
        <v>16.306000000000001</v>
      </c>
      <c r="T97">
        <v>0.56000000000000005</v>
      </c>
      <c r="U97">
        <v>348.97500000000002</v>
      </c>
      <c r="V97">
        <v>12.5747</v>
      </c>
      <c r="W97">
        <v>28.579899999999999</v>
      </c>
      <c r="X97">
        <v>112.26090000000001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54.966999999999999</v>
      </c>
      <c r="AL97">
        <v>2.5564</v>
      </c>
      <c r="AM97">
        <v>0</v>
      </c>
      <c r="AN97">
        <v>0.66605999999999999</v>
      </c>
      <c r="AO97">
        <v>0</v>
      </c>
      <c r="AP97">
        <v>0.76859999999999995</v>
      </c>
      <c r="AQ97">
        <v>0</v>
      </c>
      <c r="AR97">
        <v>6.6239999999999997</v>
      </c>
      <c r="AS97">
        <v>10.358040000000001</v>
      </c>
      <c r="AT97">
        <v>14.172800000000001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79.010087999999996</v>
      </c>
      <c r="BA97">
        <f t="shared" si="4"/>
        <v>1832.1575230000003</v>
      </c>
      <c r="BB97">
        <v>94</v>
      </c>
      <c r="BD97">
        <v>6.15</v>
      </c>
      <c r="BE97">
        <v>1.92</v>
      </c>
      <c r="BF97">
        <v>3</v>
      </c>
      <c r="BG97">
        <v>1.79</v>
      </c>
      <c r="BH97">
        <v>6.3</v>
      </c>
      <c r="BI97">
        <v>0.87</v>
      </c>
      <c r="BJ97">
        <v>0.87</v>
      </c>
      <c r="BK97">
        <v>0.91</v>
      </c>
      <c r="BL97">
        <v>0.87</v>
      </c>
      <c r="BM97">
        <v>0.16</v>
      </c>
      <c r="BN97">
        <v>2.34</v>
      </c>
      <c r="BO97">
        <v>3.77</v>
      </c>
      <c r="BP97">
        <v>0.26</v>
      </c>
      <c r="BQ97">
        <v>2.0299999999999998</v>
      </c>
      <c r="BR97">
        <v>2.19</v>
      </c>
      <c r="BS97">
        <v>1.64</v>
      </c>
      <c r="BT97">
        <v>2.9693719999999999</v>
      </c>
      <c r="BU97">
        <v>1.342031</v>
      </c>
      <c r="BV97">
        <v>1.98536</v>
      </c>
      <c r="BW97">
        <v>0.97132700000000005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3.5429620000000002</v>
      </c>
      <c r="CO97">
        <v>4.2945000000000002</v>
      </c>
      <c r="CP97">
        <v>2.1292499999999999</v>
      </c>
      <c r="CQ97">
        <v>3.4642300000000001</v>
      </c>
      <c r="CR97">
        <v>0.84623999999999999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79.010087999999996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360.853723</v>
      </c>
      <c r="L98">
        <v>230.62780000000001</v>
      </c>
      <c r="M98">
        <v>92.92</v>
      </c>
      <c r="N98">
        <v>119.15625</v>
      </c>
      <c r="O98">
        <v>124.7899</v>
      </c>
      <c r="P98">
        <v>122.99679999999999</v>
      </c>
      <c r="Q98">
        <v>11.308476000000001</v>
      </c>
      <c r="R98">
        <v>9.1243459999999992</v>
      </c>
      <c r="S98">
        <v>9.1916980000000006</v>
      </c>
      <c r="T98">
        <v>0.56000000000000005</v>
      </c>
      <c r="U98">
        <v>348.97500000000002</v>
      </c>
      <c r="V98">
        <v>0</v>
      </c>
      <c r="W98">
        <v>18.579899999999999</v>
      </c>
      <c r="X98">
        <v>112.26090000000001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54.966999999999999</v>
      </c>
      <c r="AL98">
        <v>2.5564</v>
      </c>
      <c r="AM98">
        <v>0</v>
      </c>
      <c r="AN98">
        <v>0.66605999999999999</v>
      </c>
      <c r="AO98">
        <v>0</v>
      </c>
      <c r="AP98">
        <v>0.76859999999999995</v>
      </c>
      <c r="AQ98">
        <v>0</v>
      </c>
      <c r="AR98">
        <v>6.6239999999999997</v>
      </c>
      <c r="AS98">
        <v>10.358040000000001</v>
      </c>
      <c r="AT98">
        <v>14.172800000000001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79.010087999999996</v>
      </c>
      <c r="BA98">
        <f t="shared" si="4"/>
        <v>1784.5365810000001</v>
      </c>
      <c r="BB98">
        <v>95</v>
      </c>
      <c r="BD98">
        <v>6.15</v>
      </c>
      <c r="BE98">
        <v>1.92</v>
      </c>
      <c r="BF98">
        <v>3</v>
      </c>
      <c r="BG98">
        <v>1.79</v>
      </c>
      <c r="BH98">
        <v>6.3</v>
      </c>
      <c r="BI98">
        <v>0.87</v>
      </c>
      <c r="BJ98">
        <v>0.87</v>
      </c>
      <c r="BK98">
        <v>0.91</v>
      </c>
      <c r="BL98">
        <v>0.87</v>
      </c>
      <c r="BM98">
        <v>0.16</v>
      </c>
      <c r="BN98">
        <v>2.34</v>
      </c>
      <c r="BO98">
        <v>3.77</v>
      </c>
      <c r="BP98">
        <v>0.26</v>
      </c>
      <c r="BQ98">
        <v>2.0299999999999998</v>
      </c>
      <c r="BR98">
        <v>2.19</v>
      </c>
      <c r="BS98">
        <v>1.64</v>
      </c>
      <c r="BT98">
        <v>2.9693719999999999</v>
      </c>
      <c r="BU98">
        <v>1.342031</v>
      </c>
      <c r="BV98">
        <v>1.98536</v>
      </c>
      <c r="BW98">
        <v>0.97132700000000005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3.5429620000000002</v>
      </c>
      <c r="CO98">
        <v>4.2945000000000002</v>
      </c>
      <c r="CP98">
        <v>2.1292499999999999</v>
      </c>
      <c r="CQ98">
        <v>3.4642300000000001</v>
      </c>
      <c r="CR98">
        <v>0.84623999999999999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79.010087999999996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1.0378788E-2</v>
      </c>
      <c r="G99">
        <f t="shared" si="6"/>
        <v>4.8381562499999996E-3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13.234552515249982</v>
      </c>
      <c r="L99">
        <f t="shared" si="6"/>
        <v>8.5077124384999969</v>
      </c>
      <c r="M99">
        <f t="shared" si="6"/>
        <v>2.1106382500000014</v>
      </c>
      <c r="N99">
        <f t="shared" si="6"/>
        <v>2.7872800999999998</v>
      </c>
      <c r="O99">
        <f t="shared" si="6"/>
        <v>2.9949575999999971</v>
      </c>
      <c r="P99">
        <f t="shared" si="6"/>
        <v>2.8964624000000039</v>
      </c>
      <c r="Q99">
        <f t="shared" si="6"/>
        <v>0.45454471799999963</v>
      </c>
      <c r="R99">
        <f t="shared" si="6"/>
        <v>0.851775949250001</v>
      </c>
      <c r="S99">
        <f t="shared" si="6"/>
        <v>0.54236257650000064</v>
      </c>
      <c r="T99">
        <f t="shared" si="6"/>
        <v>1.3440000000000016E-2</v>
      </c>
      <c r="U99">
        <f t="shared" si="6"/>
        <v>8.3753999999999849</v>
      </c>
      <c r="V99">
        <f t="shared" si="6"/>
        <v>0.34339047725000005</v>
      </c>
      <c r="W99">
        <f t="shared" si="6"/>
        <v>0.77813295125000081</v>
      </c>
      <c r="X99">
        <f t="shared" si="6"/>
        <v>2.9668509229999978</v>
      </c>
      <c r="Y99">
        <f t="shared" si="6"/>
        <v>0</v>
      </c>
      <c r="Z99">
        <f t="shared" si="6"/>
        <v>6.2294099999999977E-2</v>
      </c>
      <c r="AA99">
        <f t="shared" si="6"/>
        <v>6.5756440000000013E-2</v>
      </c>
      <c r="AB99">
        <f t="shared" si="6"/>
        <v>0.13825173999999996</v>
      </c>
      <c r="AC99">
        <f t="shared" si="6"/>
        <v>0</v>
      </c>
      <c r="AD99">
        <f t="shared" si="6"/>
        <v>0.11841637499999999</v>
      </c>
      <c r="AE99">
        <f t="shared" si="6"/>
        <v>0.27898102200000002</v>
      </c>
      <c r="AF99">
        <f t="shared" si="6"/>
        <v>0.35753040000000014</v>
      </c>
      <c r="AG99">
        <f t="shared" si="6"/>
        <v>1.0781951999999972</v>
      </c>
      <c r="AH99">
        <f t="shared" si="6"/>
        <v>0.59597000000000011</v>
      </c>
      <c r="AI99">
        <f t="shared" si="6"/>
        <v>2.7698999999999991E-2</v>
      </c>
      <c r="AJ99">
        <f t="shared" si="6"/>
        <v>0</v>
      </c>
      <c r="AK99">
        <f t="shared" si="6"/>
        <v>1.3192079999999995</v>
      </c>
      <c r="AL99">
        <f t="shared" si="6"/>
        <v>0.22426600000000022</v>
      </c>
      <c r="AM99">
        <f t="shared" si="6"/>
        <v>4.9644000000000008E-2</v>
      </c>
      <c r="AN99">
        <f t="shared" si="6"/>
        <v>1.5897285000000032E-2</v>
      </c>
      <c r="AO99">
        <f t="shared" si="6"/>
        <v>0</v>
      </c>
      <c r="AP99">
        <f t="shared" si="6"/>
        <v>3.3113850000000007E-2</v>
      </c>
      <c r="AQ99">
        <f t="shared" si="6"/>
        <v>0.6303000000000003</v>
      </c>
      <c r="AR99">
        <f t="shared" si="6"/>
        <v>0.27406799999999998</v>
      </c>
      <c r="AS99">
        <f t="shared" si="6"/>
        <v>0.2473822800000002</v>
      </c>
      <c r="AT99">
        <f t="shared" si="6"/>
        <v>0.31946366000000037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1.8969159377499998</v>
      </c>
      <c r="BA99">
        <f t="shared" si="4"/>
        <v>54.606071132999979</v>
      </c>
      <c r="BD99">
        <f t="shared" ref="BD99:DJ99" si="7">SUM(BD3:BD98)/4000</f>
        <v>0.13270499999999988</v>
      </c>
      <c r="BE99">
        <f t="shared" si="7"/>
        <v>4.6079999999999934E-2</v>
      </c>
      <c r="BF99">
        <f t="shared" si="7"/>
        <v>6.6470000000000001E-2</v>
      </c>
      <c r="BG99">
        <f t="shared" si="7"/>
        <v>3.5900000000000036E-2</v>
      </c>
      <c r="BH99">
        <f t="shared" si="7"/>
        <v>0.14786250000000001</v>
      </c>
      <c r="BI99">
        <f t="shared" si="7"/>
        <v>2.139750000000001E-2</v>
      </c>
      <c r="BJ99">
        <f t="shared" si="7"/>
        <v>2.1255E-2</v>
      </c>
      <c r="BK99">
        <f t="shared" si="7"/>
        <v>2.0757499999999998E-2</v>
      </c>
      <c r="BL99">
        <f t="shared" si="7"/>
        <v>2.0562500000000015E-2</v>
      </c>
      <c r="BM99">
        <f t="shared" si="7"/>
        <v>3.292500000000002E-3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4.872000000000002E-2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4.8615623000000115E-2</v>
      </c>
      <c r="BW99">
        <f t="shared" si="7"/>
        <v>4.2738428000000009E-2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8.5031087999999852E-2</v>
      </c>
      <c r="CO99">
        <f t="shared" si="7"/>
        <v>0.10306800000000026</v>
      </c>
      <c r="CP99">
        <f t="shared" si="7"/>
        <v>5.0532954750000081E-2</v>
      </c>
      <c r="CQ99">
        <f t="shared" si="7"/>
        <v>8.3141519999999802E-2</v>
      </c>
      <c r="CR99">
        <f t="shared" si="7"/>
        <v>2.0309759999999993E-2</v>
      </c>
      <c r="CS99">
        <f t="shared" si="7"/>
        <v>6.7050960000000021E-2</v>
      </c>
      <c r="CT99">
        <f t="shared" si="7"/>
        <v>2.9163080000000007E-3</v>
      </c>
      <c r="CU99">
        <f t="shared" si="7"/>
        <v>5.0400000000000011E-3</v>
      </c>
      <c r="CV99">
        <f t="shared" si="7"/>
        <v>4.7704999999999987E-3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1.8969159377499998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I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347.02052900000001</v>
      </c>
      <c r="L3">
        <v>221.25855899999999</v>
      </c>
      <c r="M3">
        <v>88.840812</v>
      </c>
      <c r="N3">
        <v>113.925291</v>
      </c>
      <c r="O3">
        <v>119.311623</v>
      </c>
      <c r="P3">
        <v>117.59724</v>
      </c>
      <c r="Q3">
        <v>10.100633</v>
      </c>
      <c r="R3">
        <v>38.963963</v>
      </c>
      <c r="S3">
        <v>11.221450000000001</v>
      </c>
      <c r="T3">
        <v>0.535416</v>
      </c>
      <c r="U3">
        <v>333.65499799999998</v>
      </c>
      <c r="V3">
        <v>10.622870000000001</v>
      </c>
      <c r="W3">
        <v>33.828068999999999</v>
      </c>
      <c r="X3">
        <v>96.899462999999997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8.742578</v>
      </c>
      <c r="AG3">
        <v>42.952601000000001</v>
      </c>
      <c r="AH3">
        <v>0</v>
      </c>
      <c r="AI3">
        <v>0</v>
      </c>
      <c r="AJ3">
        <v>0</v>
      </c>
      <c r="AK3">
        <v>52.553949000000003</v>
      </c>
      <c r="AL3">
        <v>2.4441739999999998</v>
      </c>
      <c r="AM3">
        <v>0</v>
      </c>
      <c r="AN3">
        <v>0.61809000000000003</v>
      </c>
      <c r="AO3">
        <v>0</v>
      </c>
      <c r="AP3">
        <v>0.97981099999999999</v>
      </c>
      <c r="AQ3">
        <v>0</v>
      </c>
      <c r="AR3">
        <v>26.388359999999999</v>
      </c>
      <c r="AS3">
        <v>5.1445829999999999</v>
      </c>
      <c r="AT3">
        <v>13.865745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74.100044999999994</v>
      </c>
      <c r="BA3">
        <f>SUM(B3:AZ3)</f>
        <v>1771.5708519999996</v>
      </c>
      <c r="BD3">
        <v>5.0999999999999996</v>
      </c>
      <c r="BE3">
        <v>1.84</v>
      </c>
      <c r="BF3">
        <v>2.11</v>
      </c>
      <c r="BG3">
        <v>0.84</v>
      </c>
      <c r="BH3">
        <v>6.21</v>
      </c>
      <c r="BI3">
        <v>0.82</v>
      </c>
      <c r="BJ3">
        <v>0.82</v>
      </c>
      <c r="BK3">
        <v>0.81</v>
      </c>
      <c r="BL3">
        <v>0.8</v>
      </c>
      <c r="BM3">
        <v>0.08</v>
      </c>
      <c r="BN3">
        <v>2.2400000000000002</v>
      </c>
      <c r="BO3">
        <v>3.6</v>
      </c>
      <c r="BP3">
        <v>0.25</v>
      </c>
      <c r="BQ3">
        <v>1.94</v>
      </c>
      <c r="BR3">
        <v>2.09</v>
      </c>
      <c r="BS3">
        <v>1.57</v>
      </c>
      <c r="BT3">
        <v>2.8390170000000001</v>
      </c>
      <c r="BU3">
        <v>1.2831159999999999</v>
      </c>
      <c r="BV3">
        <v>1.9707969999999999</v>
      </c>
      <c r="BW3">
        <v>1.8573729999999999</v>
      </c>
      <c r="BX3">
        <v>1.873359</v>
      </c>
      <c r="BY3">
        <v>2.5662319999999998</v>
      </c>
      <c r="BZ3">
        <v>1.2694289999999999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5.0811400000000004</v>
      </c>
      <c r="CK3">
        <v>1.788205</v>
      </c>
      <c r="CL3">
        <v>1.8527420000000001</v>
      </c>
      <c r="CM3">
        <v>3.3578459999999999</v>
      </c>
      <c r="CN3">
        <v>3.387426</v>
      </c>
      <c r="CO3">
        <v>4.1059710000000003</v>
      </c>
      <c r="CP3">
        <v>2.0357759999999998</v>
      </c>
      <c r="CQ3">
        <v>3.3121499999999999</v>
      </c>
      <c r="CR3">
        <v>0.80908999999999998</v>
      </c>
      <c r="CS3">
        <v>2.6711429999999998</v>
      </c>
      <c r="CT3">
        <v>0</v>
      </c>
      <c r="CU3">
        <v>0</v>
      </c>
      <c r="CV3">
        <v>0</v>
      </c>
      <c r="CW3">
        <v>0.91923299999999997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74.100044999999994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347.036787</v>
      </c>
      <c r="L4">
        <v>221.25855899999999</v>
      </c>
      <c r="M4">
        <v>88.840812</v>
      </c>
      <c r="N4">
        <v>113.925291</v>
      </c>
      <c r="O4">
        <v>119.311623</v>
      </c>
      <c r="P4">
        <v>117.59724</v>
      </c>
      <c r="Q4">
        <v>10.100633</v>
      </c>
      <c r="R4">
        <v>13.209853000000001</v>
      </c>
      <c r="S4">
        <v>11.221450000000001</v>
      </c>
      <c r="T4">
        <v>0.535416</v>
      </c>
      <c r="U4">
        <v>333.65499799999998</v>
      </c>
      <c r="V4">
        <v>1.9121999999999999</v>
      </c>
      <c r="W4">
        <v>16.532312000000001</v>
      </c>
      <c r="X4">
        <v>85.848984000000002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8.742578</v>
      </c>
      <c r="AG4">
        <v>42.952601000000001</v>
      </c>
      <c r="AH4">
        <v>0</v>
      </c>
      <c r="AI4">
        <v>0</v>
      </c>
      <c r="AJ4">
        <v>0</v>
      </c>
      <c r="AK4">
        <v>52.553949000000003</v>
      </c>
      <c r="AL4">
        <v>2.4441739999999998</v>
      </c>
      <c r="AM4">
        <v>0</v>
      </c>
      <c r="AN4">
        <v>0.61809000000000003</v>
      </c>
      <c r="AO4">
        <v>0</v>
      </c>
      <c r="AP4">
        <v>0.97981099999999999</v>
      </c>
      <c r="AQ4">
        <v>0</v>
      </c>
      <c r="AR4">
        <v>26.388359999999999</v>
      </c>
      <c r="AS4">
        <v>5.1445829999999999</v>
      </c>
      <c r="AT4">
        <v>13.612690000000001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73.670697000000004</v>
      </c>
      <c r="BA4">
        <f t="shared" ref="BA4:BA67" si="1">SUM(B4:AZ4)</f>
        <v>1708.093691</v>
      </c>
      <c r="BD4">
        <v>5.0999999999999996</v>
      </c>
      <c r="BE4">
        <v>1.84</v>
      </c>
      <c r="BF4">
        <v>2.11</v>
      </c>
      <c r="BG4">
        <v>0.84</v>
      </c>
      <c r="BH4">
        <v>5.78</v>
      </c>
      <c r="BI4">
        <v>0.82</v>
      </c>
      <c r="BJ4">
        <v>0.82</v>
      </c>
      <c r="BK4">
        <v>0.81</v>
      </c>
      <c r="BL4">
        <v>0.8</v>
      </c>
      <c r="BM4">
        <v>0.08</v>
      </c>
      <c r="BN4">
        <v>2.2400000000000002</v>
      </c>
      <c r="BO4">
        <v>3.6</v>
      </c>
      <c r="BP4">
        <v>0.25</v>
      </c>
      <c r="BQ4">
        <v>1.94</v>
      </c>
      <c r="BR4">
        <v>2.09</v>
      </c>
      <c r="BS4">
        <v>1.57</v>
      </c>
      <c r="BT4">
        <v>2.8390170000000001</v>
      </c>
      <c r="BU4">
        <v>1.2831159999999999</v>
      </c>
      <c r="BV4">
        <v>1.971449</v>
      </c>
      <c r="BW4">
        <v>1.8573729999999999</v>
      </c>
      <c r="BX4">
        <v>1.873359</v>
      </c>
      <c r="BY4">
        <v>2.5662319999999998</v>
      </c>
      <c r="BZ4">
        <v>1.2694289999999999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5.0811400000000004</v>
      </c>
      <c r="CK4">
        <v>1.788205</v>
      </c>
      <c r="CL4">
        <v>1.8527420000000001</v>
      </c>
      <c r="CM4">
        <v>3.3578459999999999</v>
      </c>
      <c r="CN4">
        <v>3.387426</v>
      </c>
      <c r="CO4">
        <v>4.1059710000000003</v>
      </c>
      <c r="CP4">
        <v>2.0357759999999998</v>
      </c>
      <c r="CQ4">
        <v>3.3121499999999999</v>
      </c>
      <c r="CR4">
        <v>0.80908999999999998</v>
      </c>
      <c r="CS4">
        <v>2.6711429999999998</v>
      </c>
      <c r="CT4">
        <v>0</v>
      </c>
      <c r="CU4">
        <v>0</v>
      </c>
      <c r="CV4">
        <v>0</v>
      </c>
      <c r="CW4">
        <v>0.91923299999999997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73.670697000000004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347.02052900000001</v>
      </c>
      <c r="L5">
        <v>221.25855899999999</v>
      </c>
      <c r="M5">
        <v>88.840812</v>
      </c>
      <c r="N5">
        <v>113.925291</v>
      </c>
      <c r="O5">
        <v>119.311623</v>
      </c>
      <c r="P5">
        <v>117.59724</v>
      </c>
      <c r="Q5">
        <v>10.969607</v>
      </c>
      <c r="R5">
        <v>10.637174</v>
      </c>
      <c r="S5">
        <v>11.221450000000001</v>
      </c>
      <c r="T5">
        <v>0.535416</v>
      </c>
      <c r="U5">
        <v>333.65499799999998</v>
      </c>
      <c r="V5">
        <v>1.9121999999999999</v>
      </c>
      <c r="W5">
        <v>11.4732</v>
      </c>
      <c r="X5">
        <v>38.244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8.742578</v>
      </c>
      <c r="AG5">
        <v>42.952601000000001</v>
      </c>
      <c r="AH5">
        <v>0</v>
      </c>
      <c r="AI5">
        <v>0</v>
      </c>
      <c r="AJ5">
        <v>0</v>
      </c>
      <c r="AK5">
        <v>52.553949000000003</v>
      </c>
      <c r="AL5">
        <v>2.4441739999999998</v>
      </c>
      <c r="AM5">
        <v>0</v>
      </c>
      <c r="AN5">
        <v>0.61809000000000003</v>
      </c>
      <c r="AO5">
        <v>0</v>
      </c>
      <c r="AP5">
        <v>0.97981099999999999</v>
      </c>
      <c r="AQ5">
        <v>0</v>
      </c>
      <c r="AR5">
        <v>4.2221380000000002</v>
      </c>
      <c r="AS5">
        <v>5.1445829999999999</v>
      </c>
      <c r="AT5">
        <v>12.468183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73.670697000000004</v>
      </c>
      <c r="BA5">
        <f t="shared" si="1"/>
        <v>1630.3989029999998</v>
      </c>
      <c r="BD5">
        <v>5.0999999999999996</v>
      </c>
      <c r="BE5">
        <v>1.84</v>
      </c>
      <c r="BF5">
        <v>2.11</v>
      </c>
      <c r="BG5">
        <v>0.84</v>
      </c>
      <c r="BH5">
        <v>5.78</v>
      </c>
      <c r="BI5">
        <v>0.82</v>
      </c>
      <c r="BJ5">
        <v>0.82</v>
      </c>
      <c r="BK5">
        <v>0.81</v>
      </c>
      <c r="BL5">
        <v>0.8</v>
      </c>
      <c r="BM5">
        <v>0.08</v>
      </c>
      <c r="BN5">
        <v>2.2400000000000002</v>
      </c>
      <c r="BO5">
        <v>3.6</v>
      </c>
      <c r="BP5">
        <v>0.25</v>
      </c>
      <c r="BQ5">
        <v>1.94</v>
      </c>
      <c r="BR5">
        <v>2.09</v>
      </c>
      <c r="BS5">
        <v>1.57</v>
      </c>
      <c r="BT5">
        <v>2.8390170000000001</v>
      </c>
      <c r="BU5">
        <v>1.2831159999999999</v>
      </c>
      <c r="BV5">
        <v>1.971449</v>
      </c>
      <c r="BW5">
        <v>1.8573729999999999</v>
      </c>
      <c r="BX5">
        <v>1.873359</v>
      </c>
      <c r="BY5">
        <v>2.5662319999999998</v>
      </c>
      <c r="BZ5">
        <v>1.2694289999999999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5.0811400000000004</v>
      </c>
      <c r="CK5">
        <v>1.788205</v>
      </c>
      <c r="CL5">
        <v>1.8527420000000001</v>
      </c>
      <c r="CM5">
        <v>3.3578459999999999</v>
      </c>
      <c r="CN5">
        <v>3.387426</v>
      </c>
      <c r="CO5">
        <v>4.1059710000000003</v>
      </c>
      <c r="CP5">
        <v>2.0357759999999998</v>
      </c>
      <c r="CQ5">
        <v>3.3121499999999999</v>
      </c>
      <c r="CR5">
        <v>0.80908999999999998</v>
      </c>
      <c r="CS5">
        <v>2.6711429999999998</v>
      </c>
      <c r="CT5">
        <v>0</v>
      </c>
      <c r="CU5">
        <v>0</v>
      </c>
      <c r="CV5">
        <v>0</v>
      </c>
      <c r="CW5">
        <v>0.91923299999999997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73.670697000000004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347.036787</v>
      </c>
      <c r="L6">
        <v>221.25855899999999</v>
      </c>
      <c r="M6">
        <v>88.840812</v>
      </c>
      <c r="N6">
        <v>113.925291</v>
      </c>
      <c r="O6">
        <v>119.311623</v>
      </c>
      <c r="P6">
        <v>117.59724</v>
      </c>
      <c r="Q6">
        <v>10.969607</v>
      </c>
      <c r="R6">
        <v>10.637174</v>
      </c>
      <c r="S6">
        <v>11.221450000000001</v>
      </c>
      <c r="T6">
        <v>0.535416</v>
      </c>
      <c r="U6">
        <v>333.65499799999998</v>
      </c>
      <c r="V6">
        <v>1.9121999999999999</v>
      </c>
      <c r="W6">
        <v>11.4732</v>
      </c>
      <c r="X6">
        <v>38.244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8.742578</v>
      </c>
      <c r="AG6">
        <v>42.952601000000001</v>
      </c>
      <c r="AH6">
        <v>0</v>
      </c>
      <c r="AI6">
        <v>0</v>
      </c>
      <c r="AJ6">
        <v>0</v>
      </c>
      <c r="AK6">
        <v>52.553949000000003</v>
      </c>
      <c r="AL6">
        <v>2.4441739999999998</v>
      </c>
      <c r="AM6">
        <v>0</v>
      </c>
      <c r="AN6">
        <v>0.61809000000000003</v>
      </c>
      <c r="AO6">
        <v>0</v>
      </c>
      <c r="AP6">
        <v>0.97981099999999999</v>
      </c>
      <c r="AQ6">
        <v>0</v>
      </c>
      <c r="AR6">
        <v>4.2221380000000002</v>
      </c>
      <c r="AS6">
        <v>5.1445829999999999</v>
      </c>
      <c r="AT6">
        <v>13.436013000000001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73.670697000000004</v>
      </c>
      <c r="BA6">
        <f t="shared" si="1"/>
        <v>1631.3829909999999</v>
      </c>
      <c r="BD6">
        <v>5.0999999999999996</v>
      </c>
      <c r="BE6">
        <v>1.84</v>
      </c>
      <c r="BF6">
        <v>2.11</v>
      </c>
      <c r="BG6">
        <v>0.84</v>
      </c>
      <c r="BH6">
        <v>5.78</v>
      </c>
      <c r="BI6">
        <v>0.82</v>
      </c>
      <c r="BJ6">
        <v>0.82</v>
      </c>
      <c r="BK6">
        <v>0.81</v>
      </c>
      <c r="BL6">
        <v>0.8</v>
      </c>
      <c r="BM6">
        <v>0.08</v>
      </c>
      <c r="BN6">
        <v>2.2400000000000002</v>
      </c>
      <c r="BO6">
        <v>3.6</v>
      </c>
      <c r="BP6">
        <v>0.25</v>
      </c>
      <c r="BQ6">
        <v>1.94</v>
      </c>
      <c r="BR6">
        <v>2.09</v>
      </c>
      <c r="BS6">
        <v>1.57</v>
      </c>
      <c r="BT6">
        <v>2.8390170000000001</v>
      </c>
      <c r="BU6">
        <v>1.2831159999999999</v>
      </c>
      <c r="BV6">
        <v>1.971449</v>
      </c>
      <c r="BW6">
        <v>1.8573729999999999</v>
      </c>
      <c r="BX6">
        <v>1.873359</v>
      </c>
      <c r="BY6">
        <v>2.5662319999999998</v>
      </c>
      <c r="BZ6">
        <v>1.2694289999999999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5.0811400000000004</v>
      </c>
      <c r="CK6">
        <v>1.788205</v>
      </c>
      <c r="CL6">
        <v>1.8527420000000001</v>
      </c>
      <c r="CM6">
        <v>3.3578459999999999</v>
      </c>
      <c r="CN6">
        <v>3.387426</v>
      </c>
      <c r="CO6">
        <v>4.1059710000000003</v>
      </c>
      <c r="CP6">
        <v>2.0357759999999998</v>
      </c>
      <c r="CQ6">
        <v>3.3121499999999999</v>
      </c>
      <c r="CR6">
        <v>0.80908999999999998</v>
      </c>
      <c r="CS6">
        <v>2.6711429999999998</v>
      </c>
      <c r="CT6">
        <v>0</v>
      </c>
      <c r="CU6">
        <v>0</v>
      </c>
      <c r="CV6">
        <v>0</v>
      </c>
      <c r="CW6">
        <v>0.91923299999999997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73.670697000000004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347.02052900000001</v>
      </c>
      <c r="L7">
        <v>221.25855899999999</v>
      </c>
      <c r="M7">
        <v>88.840812</v>
      </c>
      <c r="N7">
        <v>113.925291</v>
      </c>
      <c r="O7">
        <v>119.311623</v>
      </c>
      <c r="P7">
        <v>117.59724</v>
      </c>
      <c r="Q7">
        <v>10.969607</v>
      </c>
      <c r="R7">
        <v>10.637174</v>
      </c>
      <c r="S7">
        <v>11.221450000000001</v>
      </c>
      <c r="T7">
        <v>0.535416</v>
      </c>
      <c r="U7">
        <v>333.65499799999998</v>
      </c>
      <c r="V7">
        <v>1.9121999999999999</v>
      </c>
      <c r="W7">
        <v>11.4732</v>
      </c>
      <c r="X7">
        <v>38.244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8.742578</v>
      </c>
      <c r="AG7">
        <v>42.952601000000001</v>
      </c>
      <c r="AH7">
        <v>0</v>
      </c>
      <c r="AI7">
        <v>0</v>
      </c>
      <c r="AJ7">
        <v>0</v>
      </c>
      <c r="AK7">
        <v>52.553949000000003</v>
      </c>
      <c r="AL7">
        <v>2.4441739999999998</v>
      </c>
      <c r="AM7">
        <v>0</v>
      </c>
      <c r="AN7">
        <v>0.61809000000000003</v>
      </c>
      <c r="AO7">
        <v>0</v>
      </c>
      <c r="AP7">
        <v>0.97981099999999999</v>
      </c>
      <c r="AQ7">
        <v>0</v>
      </c>
      <c r="AR7">
        <v>4.2221380000000002</v>
      </c>
      <c r="AS7">
        <v>5.1445829999999999</v>
      </c>
      <c r="AT7">
        <v>13.865745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73.670697000000004</v>
      </c>
      <c r="BA7">
        <f t="shared" si="1"/>
        <v>1631.7964649999999</v>
      </c>
      <c r="BD7">
        <v>5.0999999999999996</v>
      </c>
      <c r="BE7">
        <v>1.84</v>
      </c>
      <c r="BF7">
        <v>2.11</v>
      </c>
      <c r="BG7">
        <v>0.84</v>
      </c>
      <c r="BH7">
        <v>5.78</v>
      </c>
      <c r="BI7">
        <v>0.82</v>
      </c>
      <c r="BJ7">
        <v>0.82</v>
      </c>
      <c r="BK7">
        <v>0.81</v>
      </c>
      <c r="BL7">
        <v>0.8</v>
      </c>
      <c r="BM7">
        <v>0.08</v>
      </c>
      <c r="BN7">
        <v>2.2400000000000002</v>
      </c>
      <c r="BO7">
        <v>3.6</v>
      </c>
      <c r="BP7">
        <v>0.25</v>
      </c>
      <c r="BQ7">
        <v>1.94</v>
      </c>
      <c r="BR7">
        <v>2.09</v>
      </c>
      <c r="BS7">
        <v>1.57</v>
      </c>
      <c r="BT7">
        <v>2.8390170000000001</v>
      </c>
      <c r="BU7">
        <v>1.2831159999999999</v>
      </c>
      <c r="BV7">
        <v>1.971449</v>
      </c>
      <c r="BW7">
        <v>1.8573729999999999</v>
      </c>
      <c r="BX7">
        <v>1.873359</v>
      </c>
      <c r="BY7">
        <v>2.5662319999999998</v>
      </c>
      <c r="BZ7">
        <v>1.2694289999999999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5.0811400000000004</v>
      </c>
      <c r="CK7">
        <v>1.788205</v>
      </c>
      <c r="CL7">
        <v>1.8527420000000001</v>
      </c>
      <c r="CM7">
        <v>3.3578459999999999</v>
      </c>
      <c r="CN7">
        <v>3.387426</v>
      </c>
      <c r="CO7">
        <v>4.1059710000000003</v>
      </c>
      <c r="CP7">
        <v>2.0357759999999998</v>
      </c>
      <c r="CQ7">
        <v>3.3121499999999999</v>
      </c>
      <c r="CR7">
        <v>0.80908999999999998</v>
      </c>
      <c r="CS7">
        <v>2.6711429999999998</v>
      </c>
      <c r="CT7">
        <v>0</v>
      </c>
      <c r="CU7">
        <v>0</v>
      </c>
      <c r="CV7">
        <v>0</v>
      </c>
      <c r="CW7">
        <v>0.91923299999999997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73.670697000000004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347.036787</v>
      </c>
      <c r="L8">
        <v>221.25855899999999</v>
      </c>
      <c r="M8">
        <v>88.840812</v>
      </c>
      <c r="N8">
        <v>113.925291</v>
      </c>
      <c r="O8">
        <v>119.311623</v>
      </c>
      <c r="P8">
        <v>117.59724</v>
      </c>
      <c r="Q8">
        <v>10.969607</v>
      </c>
      <c r="R8">
        <v>10.637174</v>
      </c>
      <c r="S8">
        <v>11.221450000000001</v>
      </c>
      <c r="T8">
        <v>0.535416</v>
      </c>
      <c r="U8">
        <v>333.65499799999998</v>
      </c>
      <c r="V8">
        <v>1.9121999999999999</v>
      </c>
      <c r="W8">
        <v>11.4732</v>
      </c>
      <c r="X8">
        <v>38.244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8.742578</v>
      </c>
      <c r="AG8">
        <v>42.952601000000001</v>
      </c>
      <c r="AH8">
        <v>0</v>
      </c>
      <c r="AI8">
        <v>0</v>
      </c>
      <c r="AJ8">
        <v>0</v>
      </c>
      <c r="AK8">
        <v>52.553949000000003</v>
      </c>
      <c r="AL8">
        <v>2.4441739999999998</v>
      </c>
      <c r="AM8">
        <v>0</v>
      </c>
      <c r="AN8">
        <v>0.61809000000000003</v>
      </c>
      <c r="AO8">
        <v>0</v>
      </c>
      <c r="AP8">
        <v>0.97981099999999999</v>
      </c>
      <c r="AQ8">
        <v>0</v>
      </c>
      <c r="AR8">
        <v>4.2221380000000002</v>
      </c>
      <c r="AS8">
        <v>5.1445829999999999</v>
      </c>
      <c r="AT8">
        <v>13.865745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73.670697000000004</v>
      </c>
      <c r="BA8">
        <f t="shared" si="1"/>
        <v>1631.812723</v>
      </c>
      <c r="BD8">
        <v>5.0999999999999996</v>
      </c>
      <c r="BE8">
        <v>1.84</v>
      </c>
      <c r="BF8">
        <v>2.11</v>
      </c>
      <c r="BG8">
        <v>0.84</v>
      </c>
      <c r="BH8">
        <v>5.78</v>
      </c>
      <c r="BI8">
        <v>0.82</v>
      </c>
      <c r="BJ8">
        <v>0.82</v>
      </c>
      <c r="BK8">
        <v>0.81</v>
      </c>
      <c r="BL8">
        <v>0.8</v>
      </c>
      <c r="BM8">
        <v>0.08</v>
      </c>
      <c r="BN8">
        <v>2.2400000000000002</v>
      </c>
      <c r="BO8">
        <v>3.6</v>
      </c>
      <c r="BP8">
        <v>0.25</v>
      </c>
      <c r="BQ8">
        <v>1.94</v>
      </c>
      <c r="BR8">
        <v>2.09</v>
      </c>
      <c r="BS8">
        <v>1.57</v>
      </c>
      <c r="BT8">
        <v>2.8390170000000001</v>
      </c>
      <c r="BU8">
        <v>1.2831159999999999</v>
      </c>
      <c r="BV8">
        <v>1.971449</v>
      </c>
      <c r="BW8">
        <v>1.8573729999999999</v>
      </c>
      <c r="BX8">
        <v>1.873359</v>
      </c>
      <c r="BY8">
        <v>2.5662319999999998</v>
      </c>
      <c r="BZ8">
        <v>1.2694289999999999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5.0811400000000004</v>
      </c>
      <c r="CK8">
        <v>1.788205</v>
      </c>
      <c r="CL8">
        <v>1.8527420000000001</v>
      </c>
      <c r="CM8">
        <v>3.3578459999999999</v>
      </c>
      <c r="CN8">
        <v>3.387426</v>
      </c>
      <c r="CO8">
        <v>4.1059710000000003</v>
      </c>
      <c r="CP8">
        <v>2.0357759999999998</v>
      </c>
      <c r="CQ8">
        <v>3.3121499999999999</v>
      </c>
      <c r="CR8">
        <v>0.80908999999999998</v>
      </c>
      <c r="CS8">
        <v>2.6711429999999998</v>
      </c>
      <c r="CT8">
        <v>0</v>
      </c>
      <c r="CU8">
        <v>0</v>
      </c>
      <c r="CV8">
        <v>0</v>
      </c>
      <c r="CW8">
        <v>0.91923299999999997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73.670697000000004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347.02052900000001</v>
      </c>
      <c r="L9">
        <v>221.25855899999999</v>
      </c>
      <c r="M9">
        <v>43.161509000000002</v>
      </c>
      <c r="N9">
        <v>79.281054999999995</v>
      </c>
      <c r="O9">
        <v>119.311623</v>
      </c>
      <c r="P9">
        <v>117.59724</v>
      </c>
      <c r="Q9">
        <v>10.969607</v>
      </c>
      <c r="R9">
        <v>16.207549</v>
      </c>
      <c r="S9">
        <v>11.221450000000001</v>
      </c>
      <c r="T9">
        <v>0.535416</v>
      </c>
      <c r="U9">
        <v>333.65499799999998</v>
      </c>
      <c r="V9">
        <v>1.9121999999999999</v>
      </c>
      <c r="W9">
        <v>11.4732</v>
      </c>
      <c r="X9">
        <v>38.244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8.742578</v>
      </c>
      <c r="AG9">
        <v>42.952601000000001</v>
      </c>
      <c r="AH9">
        <v>0</v>
      </c>
      <c r="AI9">
        <v>0</v>
      </c>
      <c r="AJ9">
        <v>0</v>
      </c>
      <c r="AK9">
        <v>52.553949000000003</v>
      </c>
      <c r="AL9">
        <v>2.4441739999999998</v>
      </c>
      <c r="AM9">
        <v>0</v>
      </c>
      <c r="AN9">
        <v>0.61809000000000003</v>
      </c>
      <c r="AO9">
        <v>0</v>
      </c>
      <c r="AP9">
        <v>0.97981099999999999</v>
      </c>
      <c r="AQ9">
        <v>0</v>
      </c>
      <c r="AR9">
        <v>4.2221380000000002</v>
      </c>
      <c r="AS9">
        <v>5.1445829999999999</v>
      </c>
      <c r="AT9">
        <v>13.865745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73.670697000000004</v>
      </c>
      <c r="BA9">
        <f t="shared" si="1"/>
        <v>1557.0433010000002</v>
      </c>
      <c r="BD9">
        <v>5.0999999999999996</v>
      </c>
      <c r="BE9">
        <v>1.84</v>
      </c>
      <c r="BF9">
        <v>2.11</v>
      </c>
      <c r="BG9">
        <v>0.84</v>
      </c>
      <c r="BH9">
        <v>5.78</v>
      </c>
      <c r="BI9">
        <v>0.82</v>
      </c>
      <c r="BJ9">
        <v>0.82</v>
      </c>
      <c r="BK9">
        <v>0.81</v>
      </c>
      <c r="BL9">
        <v>0.8</v>
      </c>
      <c r="BM9">
        <v>0.08</v>
      </c>
      <c r="BN9">
        <v>2.2400000000000002</v>
      </c>
      <c r="BO9">
        <v>3.6</v>
      </c>
      <c r="BP9">
        <v>0.25</v>
      </c>
      <c r="BQ9">
        <v>1.94</v>
      </c>
      <c r="BR9">
        <v>2.09</v>
      </c>
      <c r="BS9">
        <v>1.57</v>
      </c>
      <c r="BT9">
        <v>2.8390170000000001</v>
      </c>
      <c r="BU9">
        <v>1.2831159999999999</v>
      </c>
      <c r="BV9">
        <v>1.971449</v>
      </c>
      <c r="BW9">
        <v>1.8573729999999999</v>
      </c>
      <c r="BX9">
        <v>1.873359</v>
      </c>
      <c r="BY9">
        <v>2.5662319999999998</v>
      </c>
      <c r="BZ9">
        <v>1.2694289999999999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5.0811400000000004</v>
      </c>
      <c r="CK9">
        <v>1.788205</v>
      </c>
      <c r="CL9">
        <v>1.8527420000000001</v>
      </c>
      <c r="CM9">
        <v>3.3578459999999999</v>
      </c>
      <c r="CN9">
        <v>3.387426</v>
      </c>
      <c r="CO9">
        <v>4.1059710000000003</v>
      </c>
      <c r="CP9">
        <v>2.0357759999999998</v>
      </c>
      <c r="CQ9">
        <v>3.3121499999999999</v>
      </c>
      <c r="CR9">
        <v>0.80908999999999998</v>
      </c>
      <c r="CS9">
        <v>2.6711429999999998</v>
      </c>
      <c r="CT9">
        <v>0</v>
      </c>
      <c r="CU9">
        <v>0</v>
      </c>
      <c r="CV9">
        <v>0</v>
      </c>
      <c r="CW9">
        <v>0.91923299999999997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73.670697000000004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347.036787</v>
      </c>
      <c r="L10">
        <v>221.25855899999999</v>
      </c>
      <c r="M10">
        <v>43.161509000000002</v>
      </c>
      <c r="N10">
        <v>79.281054999999995</v>
      </c>
      <c r="O10">
        <v>119.311623</v>
      </c>
      <c r="P10">
        <v>117.59724</v>
      </c>
      <c r="Q10">
        <v>10.969607</v>
      </c>
      <c r="R10">
        <v>16.207549</v>
      </c>
      <c r="S10">
        <v>11.221450000000001</v>
      </c>
      <c r="T10">
        <v>0.535416</v>
      </c>
      <c r="U10">
        <v>333.65499799999998</v>
      </c>
      <c r="V10">
        <v>1.9121999999999999</v>
      </c>
      <c r="W10">
        <v>11.4732</v>
      </c>
      <c r="X10">
        <v>38.244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8.742578</v>
      </c>
      <c r="AG10">
        <v>42.952601000000001</v>
      </c>
      <c r="AH10">
        <v>0</v>
      </c>
      <c r="AI10">
        <v>0</v>
      </c>
      <c r="AJ10">
        <v>0</v>
      </c>
      <c r="AK10">
        <v>52.553949000000003</v>
      </c>
      <c r="AL10">
        <v>2.4441739999999998</v>
      </c>
      <c r="AM10">
        <v>0</v>
      </c>
      <c r="AN10">
        <v>0.61809000000000003</v>
      </c>
      <c r="AO10">
        <v>0</v>
      </c>
      <c r="AP10">
        <v>0.97981099999999999</v>
      </c>
      <c r="AQ10">
        <v>0</v>
      </c>
      <c r="AR10">
        <v>4.2221380000000002</v>
      </c>
      <c r="AS10">
        <v>5.1445829999999999</v>
      </c>
      <c r="AT10">
        <v>13.865745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73.670697000000004</v>
      </c>
      <c r="BA10">
        <f t="shared" si="1"/>
        <v>1557.0595590000003</v>
      </c>
      <c r="BD10">
        <v>5.0999999999999996</v>
      </c>
      <c r="BE10">
        <v>1.84</v>
      </c>
      <c r="BF10">
        <v>2.11</v>
      </c>
      <c r="BG10">
        <v>0.84</v>
      </c>
      <c r="BH10">
        <v>5.78</v>
      </c>
      <c r="BI10">
        <v>0.82</v>
      </c>
      <c r="BJ10">
        <v>0.82</v>
      </c>
      <c r="BK10">
        <v>0.81</v>
      </c>
      <c r="BL10">
        <v>0.8</v>
      </c>
      <c r="BM10">
        <v>0.08</v>
      </c>
      <c r="BN10">
        <v>2.2400000000000002</v>
      </c>
      <c r="BO10">
        <v>3.6</v>
      </c>
      <c r="BP10">
        <v>0.25</v>
      </c>
      <c r="BQ10">
        <v>1.94</v>
      </c>
      <c r="BR10">
        <v>2.09</v>
      </c>
      <c r="BS10">
        <v>1.57</v>
      </c>
      <c r="BT10">
        <v>2.8390170000000001</v>
      </c>
      <c r="BU10">
        <v>1.2831159999999999</v>
      </c>
      <c r="BV10">
        <v>1.971449</v>
      </c>
      <c r="BW10">
        <v>1.8573729999999999</v>
      </c>
      <c r="BX10">
        <v>1.873359</v>
      </c>
      <c r="BY10">
        <v>2.5662319999999998</v>
      </c>
      <c r="BZ10">
        <v>1.2694289999999999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5.0811400000000004</v>
      </c>
      <c r="CK10">
        <v>1.788205</v>
      </c>
      <c r="CL10">
        <v>1.8527420000000001</v>
      </c>
      <c r="CM10">
        <v>3.3578459999999999</v>
      </c>
      <c r="CN10">
        <v>3.387426</v>
      </c>
      <c r="CO10">
        <v>4.1059710000000003</v>
      </c>
      <c r="CP10">
        <v>2.0357759999999998</v>
      </c>
      <c r="CQ10">
        <v>3.3121499999999999</v>
      </c>
      <c r="CR10">
        <v>0.80908999999999998</v>
      </c>
      <c r="CS10">
        <v>2.6711429999999998</v>
      </c>
      <c r="CT10">
        <v>0</v>
      </c>
      <c r="CU10">
        <v>0</v>
      </c>
      <c r="CV10">
        <v>0</v>
      </c>
      <c r="CW10">
        <v>0.91923299999999997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73.670697000000004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347.02052900000001</v>
      </c>
      <c r="L11">
        <v>221.25855899999999</v>
      </c>
      <c r="M11">
        <v>43.161509000000002</v>
      </c>
      <c r="N11">
        <v>79.281054999999995</v>
      </c>
      <c r="O11">
        <v>119.311623</v>
      </c>
      <c r="P11">
        <v>117.59724</v>
      </c>
      <c r="Q11">
        <v>10.969607</v>
      </c>
      <c r="R11">
        <v>16.207549</v>
      </c>
      <c r="S11">
        <v>11.221450000000001</v>
      </c>
      <c r="T11">
        <v>0.535416</v>
      </c>
      <c r="U11">
        <v>333.65499799999998</v>
      </c>
      <c r="V11">
        <v>1.9121999999999999</v>
      </c>
      <c r="W11">
        <v>11.4732</v>
      </c>
      <c r="X11">
        <v>38.244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8.742578</v>
      </c>
      <c r="AG11">
        <v>42.952601000000001</v>
      </c>
      <c r="AH11">
        <v>0</v>
      </c>
      <c r="AI11">
        <v>0</v>
      </c>
      <c r="AJ11">
        <v>0</v>
      </c>
      <c r="AK11">
        <v>52.553949000000003</v>
      </c>
      <c r="AL11">
        <v>2.4441739999999998</v>
      </c>
      <c r="AM11">
        <v>0</v>
      </c>
      <c r="AN11">
        <v>0.61809000000000003</v>
      </c>
      <c r="AO11">
        <v>0</v>
      </c>
      <c r="AP11">
        <v>0.97981099999999999</v>
      </c>
      <c r="AQ11">
        <v>0</v>
      </c>
      <c r="AR11">
        <v>6.3332059999999997</v>
      </c>
      <c r="AS11">
        <v>5.1445829999999999</v>
      </c>
      <c r="AT11">
        <v>12.234693999999999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73.670697000000004</v>
      </c>
      <c r="BA11">
        <f t="shared" si="1"/>
        <v>1557.523318</v>
      </c>
      <c r="BD11">
        <v>5.0999999999999996</v>
      </c>
      <c r="BE11">
        <v>1.84</v>
      </c>
      <c r="BF11">
        <v>2.11</v>
      </c>
      <c r="BG11">
        <v>0.84</v>
      </c>
      <c r="BH11">
        <v>5.78</v>
      </c>
      <c r="BI11">
        <v>0.82</v>
      </c>
      <c r="BJ11">
        <v>0.82</v>
      </c>
      <c r="BK11">
        <v>0.81</v>
      </c>
      <c r="BL11">
        <v>0.8</v>
      </c>
      <c r="BM11">
        <v>0.08</v>
      </c>
      <c r="BN11">
        <v>2.2400000000000002</v>
      </c>
      <c r="BO11">
        <v>3.6</v>
      </c>
      <c r="BP11">
        <v>0.25</v>
      </c>
      <c r="BQ11">
        <v>1.94</v>
      </c>
      <c r="BR11">
        <v>2.09</v>
      </c>
      <c r="BS11">
        <v>1.57</v>
      </c>
      <c r="BT11">
        <v>2.8390170000000001</v>
      </c>
      <c r="BU11">
        <v>1.2831159999999999</v>
      </c>
      <c r="BV11">
        <v>1.971449</v>
      </c>
      <c r="BW11">
        <v>1.8573729999999999</v>
      </c>
      <c r="BX11">
        <v>1.873359</v>
      </c>
      <c r="BY11">
        <v>2.5662319999999998</v>
      </c>
      <c r="BZ11">
        <v>1.2694289999999999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5.0811400000000004</v>
      </c>
      <c r="CK11">
        <v>1.788205</v>
      </c>
      <c r="CL11">
        <v>1.8527420000000001</v>
      </c>
      <c r="CM11">
        <v>3.3578459999999999</v>
      </c>
      <c r="CN11">
        <v>3.387426</v>
      </c>
      <c r="CO11">
        <v>4.1059710000000003</v>
      </c>
      <c r="CP11">
        <v>2.0357759999999998</v>
      </c>
      <c r="CQ11">
        <v>3.3121499999999999</v>
      </c>
      <c r="CR11">
        <v>0.80908999999999998</v>
      </c>
      <c r="CS11">
        <v>2.6711429999999998</v>
      </c>
      <c r="CT11">
        <v>0</v>
      </c>
      <c r="CU11">
        <v>0</v>
      </c>
      <c r="CV11">
        <v>0</v>
      </c>
      <c r="CW11">
        <v>0.91923299999999997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73.670697000000004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347.036787</v>
      </c>
      <c r="L12">
        <v>221.25855899999999</v>
      </c>
      <c r="M12">
        <v>43.161509000000002</v>
      </c>
      <c r="N12">
        <v>79.281054999999995</v>
      </c>
      <c r="O12">
        <v>119.311623</v>
      </c>
      <c r="P12">
        <v>117.59724</v>
      </c>
      <c r="Q12">
        <v>10.969607</v>
      </c>
      <c r="R12">
        <v>16.207549</v>
      </c>
      <c r="S12">
        <v>11.221450000000001</v>
      </c>
      <c r="T12">
        <v>0.535416</v>
      </c>
      <c r="U12">
        <v>333.65499799999998</v>
      </c>
      <c r="V12">
        <v>1.9121999999999999</v>
      </c>
      <c r="W12">
        <v>11.4732</v>
      </c>
      <c r="X12">
        <v>38.244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8.742578</v>
      </c>
      <c r="AG12">
        <v>42.952601000000001</v>
      </c>
      <c r="AH12">
        <v>0</v>
      </c>
      <c r="AI12">
        <v>0</v>
      </c>
      <c r="AJ12">
        <v>0</v>
      </c>
      <c r="AK12">
        <v>52.553949000000003</v>
      </c>
      <c r="AL12">
        <v>2.4441739999999998</v>
      </c>
      <c r="AM12">
        <v>0</v>
      </c>
      <c r="AN12">
        <v>0.61809000000000003</v>
      </c>
      <c r="AO12">
        <v>0</v>
      </c>
      <c r="AP12">
        <v>0.97981099999999999</v>
      </c>
      <c r="AQ12">
        <v>0</v>
      </c>
      <c r="AR12">
        <v>6.3332059999999997</v>
      </c>
      <c r="AS12">
        <v>5.1445829999999999</v>
      </c>
      <c r="AT12">
        <v>13.865745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73.670697000000004</v>
      </c>
      <c r="BA12">
        <f t="shared" si="1"/>
        <v>1559.1706270000002</v>
      </c>
      <c r="BD12">
        <v>5.0999999999999996</v>
      </c>
      <c r="BE12">
        <v>1.84</v>
      </c>
      <c r="BF12">
        <v>2.11</v>
      </c>
      <c r="BG12">
        <v>0.84</v>
      </c>
      <c r="BH12">
        <v>5.78</v>
      </c>
      <c r="BI12">
        <v>0.82</v>
      </c>
      <c r="BJ12">
        <v>0.82</v>
      </c>
      <c r="BK12">
        <v>0.81</v>
      </c>
      <c r="BL12">
        <v>0.8</v>
      </c>
      <c r="BM12">
        <v>0.08</v>
      </c>
      <c r="BN12">
        <v>2.2400000000000002</v>
      </c>
      <c r="BO12">
        <v>3.6</v>
      </c>
      <c r="BP12">
        <v>0.25</v>
      </c>
      <c r="BQ12">
        <v>1.94</v>
      </c>
      <c r="BR12">
        <v>2.09</v>
      </c>
      <c r="BS12">
        <v>1.57</v>
      </c>
      <c r="BT12">
        <v>2.8390170000000001</v>
      </c>
      <c r="BU12">
        <v>1.2831159999999999</v>
      </c>
      <c r="BV12">
        <v>1.971449</v>
      </c>
      <c r="BW12">
        <v>1.8573729999999999</v>
      </c>
      <c r="BX12">
        <v>1.873359</v>
      </c>
      <c r="BY12">
        <v>2.5662319999999998</v>
      </c>
      <c r="BZ12">
        <v>1.2694289999999999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5.0811400000000004</v>
      </c>
      <c r="CK12">
        <v>1.788205</v>
      </c>
      <c r="CL12">
        <v>1.8527420000000001</v>
      </c>
      <c r="CM12">
        <v>3.3578459999999999</v>
      </c>
      <c r="CN12">
        <v>3.387426</v>
      </c>
      <c r="CO12">
        <v>4.1059710000000003</v>
      </c>
      <c r="CP12">
        <v>2.0357759999999998</v>
      </c>
      <c r="CQ12">
        <v>3.3121499999999999</v>
      </c>
      <c r="CR12">
        <v>0.80908999999999998</v>
      </c>
      <c r="CS12">
        <v>2.6711429999999998</v>
      </c>
      <c r="CT12">
        <v>0</v>
      </c>
      <c r="CU12">
        <v>0</v>
      </c>
      <c r="CV12">
        <v>0</v>
      </c>
      <c r="CW12">
        <v>0.91923299999999997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73.670697000000004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347.02052900000001</v>
      </c>
      <c r="L13">
        <v>221.25855899999999</v>
      </c>
      <c r="M13">
        <v>43.161509000000002</v>
      </c>
      <c r="N13">
        <v>79.281054999999995</v>
      </c>
      <c r="O13">
        <v>119.311623</v>
      </c>
      <c r="P13">
        <v>117.59724</v>
      </c>
      <c r="Q13">
        <v>10.969607</v>
      </c>
      <c r="R13">
        <v>16.207549</v>
      </c>
      <c r="S13">
        <v>11.221450000000001</v>
      </c>
      <c r="T13">
        <v>0.535416</v>
      </c>
      <c r="U13">
        <v>333.65499799999998</v>
      </c>
      <c r="V13">
        <v>1.9121999999999999</v>
      </c>
      <c r="W13">
        <v>11.4732</v>
      </c>
      <c r="X13">
        <v>38.244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8.742578</v>
      </c>
      <c r="AG13">
        <v>42.952601000000001</v>
      </c>
      <c r="AH13">
        <v>0</v>
      </c>
      <c r="AI13">
        <v>0</v>
      </c>
      <c r="AJ13">
        <v>0</v>
      </c>
      <c r="AK13">
        <v>52.553949000000003</v>
      </c>
      <c r="AL13">
        <v>2.4441739999999998</v>
      </c>
      <c r="AM13">
        <v>0</v>
      </c>
      <c r="AN13">
        <v>0.61809000000000003</v>
      </c>
      <c r="AO13">
        <v>0</v>
      </c>
      <c r="AP13">
        <v>5.3889620000000003</v>
      </c>
      <c r="AQ13">
        <v>0</v>
      </c>
      <c r="AR13">
        <v>6.3332059999999997</v>
      </c>
      <c r="AS13">
        <v>5.1445829999999999</v>
      </c>
      <c r="AT13">
        <v>13.865745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73.670697000000004</v>
      </c>
      <c r="BA13">
        <f t="shared" si="1"/>
        <v>1563.5635200000002</v>
      </c>
      <c r="BD13">
        <v>5.0999999999999996</v>
      </c>
      <c r="BE13">
        <v>1.84</v>
      </c>
      <c r="BF13">
        <v>2.11</v>
      </c>
      <c r="BG13">
        <v>0.84</v>
      </c>
      <c r="BH13">
        <v>5.78</v>
      </c>
      <c r="BI13">
        <v>0.82</v>
      </c>
      <c r="BJ13">
        <v>0.82</v>
      </c>
      <c r="BK13">
        <v>0.81</v>
      </c>
      <c r="BL13">
        <v>0.8</v>
      </c>
      <c r="BM13">
        <v>0.08</v>
      </c>
      <c r="BN13">
        <v>2.2400000000000002</v>
      </c>
      <c r="BO13">
        <v>3.6</v>
      </c>
      <c r="BP13">
        <v>0.25</v>
      </c>
      <c r="BQ13">
        <v>1.94</v>
      </c>
      <c r="BR13">
        <v>2.09</v>
      </c>
      <c r="BS13">
        <v>1.57</v>
      </c>
      <c r="BT13">
        <v>2.8390170000000001</v>
      </c>
      <c r="BU13">
        <v>1.2831159999999999</v>
      </c>
      <c r="BV13">
        <v>1.971449</v>
      </c>
      <c r="BW13">
        <v>1.8573729999999999</v>
      </c>
      <c r="BX13">
        <v>1.873359</v>
      </c>
      <c r="BY13">
        <v>2.5662319999999998</v>
      </c>
      <c r="BZ13">
        <v>1.2694289999999999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5.0811400000000004</v>
      </c>
      <c r="CK13">
        <v>1.788205</v>
      </c>
      <c r="CL13">
        <v>1.8527420000000001</v>
      </c>
      <c r="CM13">
        <v>3.3578459999999999</v>
      </c>
      <c r="CN13">
        <v>3.387426</v>
      </c>
      <c r="CO13">
        <v>4.1059710000000003</v>
      </c>
      <c r="CP13">
        <v>2.0357759999999998</v>
      </c>
      <c r="CQ13">
        <v>3.3121499999999999</v>
      </c>
      <c r="CR13">
        <v>0.80908999999999998</v>
      </c>
      <c r="CS13">
        <v>2.6711429999999998</v>
      </c>
      <c r="CT13">
        <v>0</v>
      </c>
      <c r="CU13">
        <v>0</v>
      </c>
      <c r="CV13">
        <v>0</v>
      </c>
      <c r="CW13">
        <v>0.91923299999999997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73.670697000000004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347.036787</v>
      </c>
      <c r="L14">
        <v>221.25855899999999</v>
      </c>
      <c r="M14">
        <v>43.161509000000002</v>
      </c>
      <c r="N14">
        <v>79.281054999999995</v>
      </c>
      <c r="O14">
        <v>119.311623</v>
      </c>
      <c r="P14">
        <v>117.59724</v>
      </c>
      <c r="Q14">
        <v>10.969607</v>
      </c>
      <c r="R14">
        <v>16.207549</v>
      </c>
      <c r="S14">
        <v>11.221450000000001</v>
      </c>
      <c r="T14">
        <v>0.535416</v>
      </c>
      <c r="U14">
        <v>333.65499799999998</v>
      </c>
      <c r="V14">
        <v>1.9121999999999999</v>
      </c>
      <c r="W14">
        <v>11.4732</v>
      </c>
      <c r="X14">
        <v>38.244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8.742578</v>
      </c>
      <c r="AG14">
        <v>42.952601000000001</v>
      </c>
      <c r="AH14">
        <v>0</v>
      </c>
      <c r="AI14">
        <v>0</v>
      </c>
      <c r="AJ14">
        <v>0</v>
      </c>
      <c r="AK14">
        <v>52.553949000000003</v>
      </c>
      <c r="AL14">
        <v>2.4441739999999998</v>
      </c>
      <c r="AM14">
        <v>0</v>
      </c>
      <c r="AN14">
        <v>0.61809000000000003</v>
      </c>
      <c r="AO14">
        <v>0</v>
      </c>
      <c r="AP14">
        <v>5.3889620000000003</v>
      </c>
      <c r="AQ14">
        <v>0</v>
      </c>
      <c r="AR14">
        <v>6.3332059999999997</v>
      </c>
      <c r="AS14">
        <v>5.1445829999999999</v>
      </c>
      <c r="AT14">
        <v>13.865745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73.670697000000004</v>
      </c>
      <c r="BA14">
        <f t="shared" si="1"/>
        <v>1563.5797780000003</v>
      </c>
      <c r="BD14">
        <v>5.0999999999999996</v>
      </c>
      <c r="BE14">
        <v>1.84</v>
      </c>
      <c r="BF14">
        <v>2.11</v>
      </c>
      <c r="BG14">
        <v>0.84</v>
      </c>
      <c r="BH14">
        <v>5.78</v>
      </c>
      <c r="BI14">
        <v>0.82</v>
      </c>
      <c r="BJ14">
        <v>0.82</v>
      </c>
      <c r="BK14">
        <v>0.81</v>
      </c>
      <c r="BL14">
        <v>0.8</v>
      </c>
      <c r="BM14">
        <v>0.08</v>
      </c>
      <c r="BN14">
        <v>2.2400000000000002</v>
      </c>
      <c r="BO14">
        <v>3.6</v>
      </c>
      <c r="BP14">
        <v>0.25</v>
      </c>
      <c r="BQ14">
        <v>1.94</v>
      </c>
      <c r="BR14">
        <v>2.09</v>
      </c>
      <c r="BS14">
        <v>1.57</v>
      </c>
      <c r="BT14">
        <v>2.8390170000000001</v>
      </c>
      <c r="BU14">
        <v>1.2831159999999999</v>
      </c>
      <c r="BV14">
        <v>1.971449</v>
      </c>
      <c r="BW14">
        <v>1.8573729999999999</v>
      </c>
      <c r="BX14">
        <v>1.873359</v>
      </c>
      <c r="BY14">
        <v>2.5662319999999998</v>
      </c>
      <c r="BZ14">
        <v>1.2694289999999999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5.0811400000000004</v>
      </c>
      <c r="CK14">
        <v>1.788205</v>
      </c>
      <c r="CL14">
        <v>1.8527420000000001</v>
      </c>
      <c r="CM14">
        <v>3.3578459999999999</v>
      </c>
      <c r="CN14">
        <v>3.387426</v>
      </c>
      <c r="CO14">
        <v>4.1059710000000003</v>
      </c>
      <c r="CP14">
        <v>2.0357759999999998</v>
      </c>
      <c r="CQ14">
        <v>3.3121499999999999</v>
      </c>
      <c r="CR14">
        <v>0.80908999999999998</v>
      </c>
      <c r="CS14">
        <v>2.6711429999999998</v>
      </c>
      <c r="CT14">
        <v>0</v>
      </c>
      <c r="CU14">
        <v>0</v>
      </c>
      <c r="CV14">
        <v>0</v>
      </c>
      <c r="CW14">
        <v>0.91923299999999997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73.670697000000004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357.83594900000003</v>
      </c>
      <c r="L15">
        <v>221.25855899999999</v>
      </c>
      <c r="M15">
        <v>43.161509000000002</v>
      </c>
      <c r="N15">
        <v>79.281054999999995</v>
      </c>
      <c r="O15">
        <v>119.311623</v>
      </c>
      <c r="P15">
        <v>117.59724</v>
      </c>
      <c r="Q15">
        <v>11.141156000000001</v>
      </c>
      <c r="R15">
        <v>20.000003</v>
      </c>
      <c r="S15">
        <v>12.987534999999999</v>
      </c>
      <c r="T15">
        <v>0.535416</v>
      </c>
      <c r="U15">
        <v>333.65499799999998</v>
      </c>
      <c r="V15">
        <v>1.9121999999999999</v>
      </c>
      <c r="W15">
        <v>11.4732</v>
      </c>
      <c r="X15">
        <v>38.244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8.742578</v>
      </c>
      <c r="AG15">
        <v>42.952601000000001</v>
      </c>
      <c r="AH15">
        <v>0</v>
      </c>
      <c r="AI15">
        <v>0</v>
      </c>
      <c r="AJ15">
        <v>0</v>
      </c>
      <c r="AK15">
        <v>52.553949000000003</v>
      </c>
      <c r="AL15">
        <v>2.4441739999999998</v>
      </c>
      <c r="AM15">
        <v>0</v>
      </c>
      <c r="AN15">
        <v>0.61809000000000003</v>
      </c>
      <c r="AO15">
        <v>0</v>
      </c>
      <c r="AP15">
        <v>5.3889620000000003</v>
      </c>
      <c r="AQ15">
        <v>0</v>
      </c>
      <c r="AR15">
        <v>6.3332059999999997</v>
      </c>
      <c r="AS15">
        <v>7.7168739999999998</v>
      </c>
      <c r="AT15">
        <v>13.865745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73.670697000000004</v>
      </c>
      <c r="BA15">
        <f t="shared" si="1"/>
        <v>1582.6813190000003</v>
      </c>
      <c r="BD15">
        <v>5.0999999999999996</v>
      </c>
      <c r="BE15">
        <v>1.84</v>
      </c>
      <c r="BF15">
        <v>2.11</v>
      </c>
      <c r="BG15">
        <v>0.84</v>
      </c>
      <c r="BH15">
        <v>5.78</v>
      </c>
      <c r="BI15">
        <v>0.82</v>
      </c>
      <c r="BJ15">
        <v>0.82</v>
      </c>
      <c r="BK15">
        <v>0.81</v>
      </c>
      <c r="BL15">
        <v>0.8</v>
      </c>
      <c r="BM15">
        <v>0.08</v>
      </c>
      <c r="BN15">
        <v>2.2400000000000002</v>
      </c>
      <c r="BO15">
        <v>3.6</v>
      </c>
      <c r="BP15">
        <v>0.25</v>
      </c>
      <c r="BQ15">
        <v>1.94</v>
      </c>
      <c r="BR15">
        <v>2.09</v>
      </c>
      <c r="BS15">
        <v>1.57</v>
      </c>
      <c r="BT15">
        <v>2.8390170000000001</v>
      </c>
      <c r="BU15">
        <v>1.2831159999999999</v>
      </c>
      <c r="BV15">
        <v>1.971449</v>
      </c>
      <c r="BW15">
        <v>1.8573729999999999</v>
      </c>
      <c r="BX15">
        <v>1.873359</v>
      </c>
      <c r="BY15">
        <v>2.5662319999999998</v>
      </c>
      <c r="BZ15">
        <v>1.2694289999999999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5.0811400000000004</v>
      </c>
      <c r="CK15">
        <v>1.788205</v>
      </c>
      <c r="CL15">
        <v>1.8527420000000001</v>
      </c>
      <c r="CM15">
        <v>3.3578459999999999</v>
      </c>
      <c r="CN15">
        <v>3.387426</v>
      </c>
      <c r="CO15">
        <v>4.1059710000000003</v>
      </c>
      <c r="CP15">
        <v>2.0357759999999998</v>
      </c>
      <c r="CQ15">
        <v>3.3121499999999999</v>
      </c>
      <c r="CR15">
        <v>0.80908999999999998</v>
      </c>
      <c r="CS15">
        <v>2.6711429999999998</v>
      </c>
      <c r="CT15">
        <v>0</v>
      </c>
      <c r="CU15">
        <v>0</v>
      </c>
      <c r="CV15">
        <v>0</v>
      </c>
      <c r="CW15">
        <v>0.91923299999999997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73.670697000000004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357.83892500000002</v>
      </c>
      <c r="L16">
        <v>221.25855899999999</v>
      </c>
      <c r="M16">
        <v>43.161509000000002</v>
      </c>
      <c r="N16">
        <v>79.281054999999995</v>
      </c>
      <c r="O16">
        <v>119.311623</v>
      </c>
      <c r="P16">
        <v>117.59724</v>
      </c>
      <c r="Q16">
        <v>11.141156000000001</v>
      </c>
      <c r="R16">
        <v>20.000003</v>
      </c>
      <c r="S16">
        <v>12.987534999999999</v>
      </c>
      <c r="T16">
        <v>0.535416</v>
      </c>
      <c r="U16">
        <v>333.65499799999998</v>
      </c>
      <c r="V16">
        <v>1.9121999999999999</v>
      </c>
      <c r="W16">
        <v>11.4732</v>
      </c>
      <c r="X16">
        <v>38.244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8.742578</v>
      </c>
      <c r="AG16">
        <v>42.952601000000001</v>
      </c>
      <c r="AH16">
        <v>0</v>
      </c>
      <c r="AI16">
        <v>0</v>
      </c>
      <c r="AJ16">
        <v>0</v>
      </c>
      <c r="AK16">
        <v>52.553949000000003</v>
      </c>
      <c r="AL16">
        <v>2.4441739999999998</v>
      </c>
      <c r="AM16">
        <v>0</v>
      </c>
      <c r="AN16">
        <v>0.61809000000000003</v>
      </c>
      <c r="AO16">
        <v>0</v>
      </c>
      <c r="AP16">
        <v>5.3889620000000003</v>
      </c>
      <c r="AQ16">
        <v>0</v>
      </c>
      <c r="AR16">
        <v>6.3332059999999997</v>
      </c>
      <c r="AS16">
        <v>7.7168739999999998</v>
      </c>
      <c r="AT16">
        <v>13.865745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73.670697000000004</v>
      </c>
      <c r="BA16">
        <f t="shared" si="1"/>
        <v>1582.684295</v>
      </c>
      <c r="BD16">
        <v>5.0999999999999996</v>
      </c>
      <c r="BE16">
        <v>1.84</v>
      </c>
      <c r="BF16">
        <v>2.11</v>
      </c>
      <c r="BG16">
        <v>0.84</v>
      </c>
      <c r="BH16">
        <v>5.78</v>
      </c>
      <c r="BI16">
        <v>0.82</v>
      </c>
      <c r="BJ16">
        <v>0.82</v>
      </c>
      <c r="BK16">
        <v>0.81</v>
      </c>
      <c r="BL16">
        <v>0.8</v>
      </c>
      <c r="BM16">
        <v>0.08</v>
      </c>
      <c r="BN16">
        <v>2.2400000000000002</v>
      </c>
      <c r="BO16">
        <v>3.6</v>
      </c>
      <c r="BP16">
        <v>0.25</v>
      </c>
      <c r="BQ16">
        <v>1.94</v>
      </c>
      <c r="BR16">
        <v>2.09</v>
      </c>
      <c r="BS16">
        <v>1.57</v>
      </c>
      <c r="BT16">
        <v>2.8390170000000001</v>
      </c>
      <c r="BU16">
        <v>1.2831159999999999</v>
      </c>
      <c r="BV16">
        <v>1.971449</v>
      </c>
      <c r="BW16">
        <v>1.8573729999999999</v>
      </c>
      <c r="BX16">
        <v>1.873359</v>
      </c>
      <c r="BY16">
        <v>2.5662319999999998</v>
      </c>
      <c r="BZ16">
        <v>1.2694289999999999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5.0811400000000004</v>
      </c>
      <c r="CK16">
        <v>1.788205</v>
      </c>
      <c r="CL16">
        <v>1.8527420000000001</v>
      </c>
      <c r="CM16">
        <v>3.3578459999999999</v>
      </c>
      <c r="CN16">
        <v>3.387426</v>
      </c>
      <c r="CO16">
        <v>4.1059710000000003</v>
      </c>
      <c r="CP16">
        <v>2.0357759999999998</v>
      </c>
      <c r="CQ16">
        <v>3.3121499999999999</v>
      </c>
      <c r="CR16">
        <v>0.80908999999999998</v>
      </c>
      <c r="CS16">
        <v>2.6711429999999998</v>
      </c>
      <c r="CT16">
        <v>0</v>
      </c>
      <c r="CU16">
        <v>0</v>
      </c>
      <c r="CV16">
        <v>0</v>
      </c>
      <c r="CW16">
        <v>0.91923299999999997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73.670697000000004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357.83594900000003</v>
      </c>
      <c r="L17">
        <v>221.25855899999999</v>
      </c>
      <c r="M17">
        <v>43.161509000000002</v>
      </c>
      <c r="N17">
        <v>113.925291</v>
      </c>
      <c r="O17">
        <v>119.311623</v>
      </c>
      <c r="P17">
        <v>117.59724</v>
      </c>
      <c r="Q17">
        <v>11.141156000000001</v>
      </c>
      <c r="R17">
        <v>20.000003</v>
      </c>
      <c r="S17">
        <v>12.987534999999999</v>
      </c>
      <c r="T17">
        <v>0.535416</v>
      </c>
      <c r="U17">
        <v>333.65499799999998</v>
      </c>
      <c r="V17">
        <v>1.9121999999999999</v>
      </c>
      <c r="W17">
        <v>11.4732</v>
      </c>
      <c r="X17">
        <v>38.244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8.742578</v>
      </c>
      <c r="AG17">
        <v>42.952601000000001</v>
      </c>
      <c r="AH17">
        <v>0</v>
      </c>
      <c r="AI17">
        <v>0</v>
      </c>
      <c r="AJ17">
        <v>0</v>
      </c>
      <c r="AK17">
        <v>52.553949000000003</v>
      </c>
      <c r="AL17">
        <v>2.4441739999999998</v>
      </c>
      <c r="AM17">
        <v>0</v>
      </c>
      <c r="AN17">
        <v>0.61809000000000003</v>
      </c>
      <c r="AO17">
        <v>0</v>
      </c>
      <c r="AP17">
        <v>0.97981099999999999</v>
      </c>
      <c r="AQ17">
        <v>0</v>
      </c>
      <c r="AR17">
        <v>4.2221380000000002</v>
      </c>
      <c r="AS17">
        <v>7.7168739999999998</v>
      </c>
      <c r="AT17">
        <v>13.865745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73.670697000000004</v>
      </c>
      <c r="BA17">
        <f t="shared" si="1"/>
        <v>1610.8053359999999</v>
      </c>
      <c r="BD17">
        <v>5.0999999999999996</v>
      </c>
      <c r="BE17">
        <v>1.84</v>
      </c>
      <c r="BF17">
        <v>2.11</v>
      </c>
      <c r="BG17">
        <v>0.84</v>
      </c>
      <c r="BH17">
        <v>5.78</v>
      </c>
      <c r="BI17">
        <v>0.82</v>
      </c>
      <c r="BJ17">
        <v>0.82</v>
      </c>
      <c r="BK17">
        <v>0.81</v>
      </c>
      <c r="BL17">
        <v>0.8</v>
      </c>
      <c r="BM17">
        <v>0.08</v>
      </c>
      <c r="BN17">
        <v>2.2400000000000002</v>
      </c>
      <c r="BO17">
        <v>3.6</v>
      </c>
      <c r="BP17">
        <v>0.25</v>
      </c>
      <c r="BQ17">
        <v>1.94</v>
      </c>
      <c r="BR17">
        <v>2.09</v>
      </c>
      <c r="BS17">
        <v>1.57</v>
      </c>
      <c r="BT17">
        <v>2.8390170000000001</v>
      </c>
      <c r="BU17">
        <v>1.2831159999999999</v>
      </c>
      <c r="BV17">
        <v>1.971449</v>
      </c>
      <c r="BW17">
        <v>1.8573729999999999</v>
      </c>
      <c r="BX17">
        <v>1.873359</v>
      </c>
      <c r="BY17">
        <v>2.5662319999999998</v>
      </c>
      <c r="BZ17">
        <v>1.2694289999999999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5.0811400000000004</v>
      </c>
      <c r="CK17">
        <v>1.788205</v>
      </c>
      <c r="CL17">
        <v>1.8527420000000001</v>
      </c>
      <c r="CM17">
        <v>3.3578459999999999</v>
      </c>
      <c r="CN17">
        <v>3.387426</v>
      </c>
      <c r="CO17">
        <v>4.1059710000000003</v>
      </c>
      <c r="CP17">
        <v>2.0357759999999998</v>
      </c>
      <c r="CQ17">
        <v>3.3121499999999999</v>
      </c>
      <c r="CR17">
        <v>0.80908999999999998</v>
      </c>
      <c r="CS17">
        <v>2.6711429999999998</v>
      </c>
      <c r="CT17">
        <v>0</v>
      </c>
      <c r="CU17">
        <v>0</v>
      </c>
      <c r="CV17">
        <v>0</v>
      </c>
      <c r="CW17">
        <v>0.91923299999999997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73.670697000000004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357.83892500000002</v>
      </c>
      <c r="L18">
        <v>221.25855899999999</v>
      </c>
      <c r="M18">
        <v>43.161509000000002</v>
      </c>
      <c r="N18">
        <v>113.925291</v>
      </c>
      <c r="O18">
        <v>119.311623</v>
      </c>
      <c r="P18">
        <v>117.59724</v>
      </c>
      <c r="Q18">
        <v>11.141156000000001</v>
      </c>
      <c r="R18">
        <v>20.000003</v>
      </c>
      <c r="S18">
        <v>12.987534999999999</v>
      </c>
      <c r="T18">
        <v>0.535416</v>
      </c>
      <c r="U18">
        <v>333.65499799999998</v>
      </c>
      <c r="V18">
        <v>1.9121999999999999</v>
      </c>
      <c r="W18">
        <v>11.4732</v>
      </c>
      <c r="X18">
        <v>38.244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8.742578</v>
      </c>
      <c r="AG18">
        <v>42.952601000000001</v>
      </c>
      <c r="AH18">
        <v>0</v>
      </c>
      <c r="AI18">
        <v>0</v>
      </c>
      <c r="AJ18">
        <v>0</v>
      </c>
      <c r="AK18">
        <v>52.553949000000003</v>
      </c>
      <c r="AL18">
        <v>2.4441739999999998</v>
      </c>
      <c r="AM18">
        <v>0</v>
      </c>
      <c r="AN18">
        <v>0.61809000000000003</v>
      </c>
      <c r="AO18">
        <v>0</v>
      </c>
      <c r="AP18">
        <v>0.97981099999999999</v>
      </c>
      <c r="AQ18">
        <v>0</v>
      </c>
      <c r="AR18">
        <v>4.2221380000000002</v>
      </c>
      <c r="AS18">
        <v>7.7168739999999998</v>
      </c>
      <c r="AT18">
        <v>13.865745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73.670697000000004</v>
      </c>
      <c r="BA18">
        <f t="shared" si="1"/>
        <v>1610.8083120000001</v>
      </c>
      <c r="BD18">
        <v>5.0999999999999996</v>
      </c>
      <c r="BE18">
        <v>1.84</v>
      </c>
      <c r="BF18">
        <v>2.11</v>
      </c>
      <c r="BG18">
        <v>0.84</v>
      </c>
      <c r="BH18">
        <v>5.78</v>
      </c>
      <c r="BI18">
        <v>0.82</v>
      </c>
      <c r="BJ18">
        <v>0.82</v>
      </c>
      <c r="BK18">
        <v>0.81</v>
      </c>
      <c r="BL18">
        <v>0.8</v>
      </c>
      <c r="BM18">
        <v>0.08</v>
      </c>
      <c r="BN18">
        <v>2.2400000000000002</v>
      </c>
      <c r="BO18">
        <v>3.6</v>
      </c>
      <c r="BP18">
        <v>0.25</v>
      </c>
      <c r="BQ18">
        <v>1.94</v>
      </c>
      <c r="BR18">
        <v>2.09</v>
      </c>
      <c r="BS18">
        <v>1.57</v>
      </c>
      <c r="BT18">
        <v>2.8390170000000001</v>
      </c>
      <c r="BU18">
        <v>1.2831159999999999</v>
      </c>
      <c r="BV18">
        <v>1.971449</v>
      </c>
      <c r="BW18">
        <v>1.8573729999999999</v>
      </c>
      <c r="BX18">
        <v>1.873359</v>
      </c>
      <c r="BY18">
        <v>2.5662319999999998</v>
      </c>
      <c r="BZ18">
        <v>1.2694289999999999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5.0811400000000004</v>
      </c>
      <c r="CK18">
        <v>1.788205</v>
      </c>
      <c r="CL18">
        <v>1.8527420000000001</v>
      </c>
      <c r="CM18">
        <v>3.3578459999999999</v>
      </c>
      <c r="CN18">
        <v>3.387426</v>
      </c>
      <c r="CO18">
        <v>4.1059710000000003</v>
      </c>
      <c r="CP18">
        <v>2.0357759999999998</v>
      </c>
      <c r="CQ18">
        <v>3.3121499999999999</v>
      </c>
      <c r="CR18">
        <v>0.80908999999999998</v>
      </c>
      <c r="CS18">
        <v>2.6711429999999998</v>
      </c>
      <c r="CT18">
        <v>0</v>
      </c>
      <c r="CU18">
        <v>0</v>
      </c>
      <c r="CV18">
        <v>0</v>
      </c>
      <c r="CW18">
        <v>0.91923299999999997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73.670697000000004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357.83594900000003</v>
      </c>
      <c r="L19">
        <v>221.25855899999999</v>
      </c>
      <c r="M19">
        <v>88.840812</v>
      </c>
      <c r="N19">
        <v>113.925291</v>
      </c>
      <c r="O19">
        <v>119.311623</v>
      </c>
      <c r="P19">
        <v>117.59724</v>
      </c>
      <c r="Q19">
        <v>11.141156000000001</v>
      </c>
      <c r="R19">
        <v>20.000003</v>
      </c>
      <c r="S19">
        <v>12.987534999999999</v>
      </c>
      <c r="T19">
        <v>0.535416</v>
      </c>
      <c r="U19">
        <v>333.65499799999998</v>
      </c>
      <c r="V19">
        <v>1.9121999999999999</v>
      </c>
      <c r="W19">
        <v>11.4732</v>
      </c>
      <c r="X19">
        <v>38.244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8.742578</v>
      </c>
      <c r="AG19">
        <v>42.952601000000001</v>
      </c>
      <c r="AH19">
        <v>0</v>
      </c>
      <c r="AI19">
        <v>0</v>
      </c>
      <c r="AJ19">
        <v>0</v>
      </c>
      <c r="AK19">
        <v>52.553949000000003</v>
      </c>
      <c r="AL19">
        <v>2.4441739999999998</v>
      </c>
      <c r="AM19">
        <v>0</v>
      </c>
      <c r="AN19">
        <v>0.61809000000000003</v>
      </c>
      <c r="AO19">
        <v>0</v>
      </c>
      <c r="AP19">
        <v>0.97981099999999999</v>
      </c>
      <c r="AQ19">
        <v>0</v>
      </c>
      <c r="AR19">
        <v>4.2221380000000002</v>
      </c>
      <c r="AS19">
        <v>7.7168739999999998</v>
      </c>
      <c r="AT19">
        <v>13.865745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73.670697000000004</v>
      </c>
      <c r="BA19">
        <f t="shared" si="1"/>
        <v>1656.484639</v>
      </c>
      <c r="BD19">
        <v>5.0999999999999996</v>
      </c>
      <c r="BE19">
        <v>1.84</v>
      </c>
      <c r="BF19">
        <v>2.11</v>
      </c>
      <c r="BG19">
        <v>0.84</v>
      </c>
      <c r="BH19">
        <v>5.78</v>
      </c>
      <c r="BI19">
        <v>0.82</v>
      </c>
      <c r="BJ19">
        <v>0.82</v>
      </c>
      <c r="BK19">
        <v>0.81</v>
      </c>
      <c r="BL19">
        <v>0.8</v>
      </c>
      <c r="BM19">
        <v>0.08</v>
      </c>
      <c r="BN19">
        <v>2.2400000000000002</v>
      </c>
      <c r="BO19">
        <v>3.6</v>
      </c>
      <c r="BP19">
        <v>0.25</v>
      </c>
      <c r="BQ19">
        <v>1.94</v>
      </c>
      <c r="BR19">
        <v>2.09</v>
      </c>
      <c r="BS19">
        <v>1.57</v>
      </c>
      <c r="BT19">
        <v>2.8390170000000001</v>
      </c>
      <c r="BU19">
        <v>1.2831159999999999</v>
      </c>
      <c r="BV19">
        <v>1.971449</v>
      </c>
      <c r="BW19">
        <v>1.8573729999999999</v>
      </c>
      <c r="BX19">
        <v>1.873359</v>
      </c>
      <c r="BY19">
        <v>2.5662319999999998</v>
      </c>
      <c r="BZ19">
        <v>1.2694289999999999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5.0811400000000004</v>
      </c>
      <c r="CK19">
        <v>1.788205</v>
      </c>
      <c r="CL19">
        <v>1.8527420000000001</v>
      </c>
      <c r="CM19">
        <v>3.3578459999999999</v>
      </c>
      <c r="CN19">
        <v>3.387426</v>
      </c>
      <c r="CO19">
        <v>4.1059710000000003</v>
      </c>
      <c r="CP19">
        <v>2.0357759999999998</v>
      </c>
      <c r="CQ19">
        <v>3.3121499999999999</v>
      </c>
      <c r="CR19">
        <v>0.80908999999999998</v>
      </c>
      <c r="CS19">
        <v>2.6711429999999998</v>
      </c>
      <c r="CT19">
        <v>0</v>
      </c>
      <c r="CU19">
        <v>0</v>
      </c>
      <c r="CV19">
        <v>0</v>
      </c>
      <c r="CW19">
        <v>0.91923299999999997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73.670697000000004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357.38951900000001</v>
      </c>
      <c r="L20">
        <v>221.25855899999999</v>
      </c>
      <c r="M20">
        <v>88.840812</v>
      </c>
      <c r="N20">
        <v>113.925291</v>
      </c>
      <c r="O20">
        <v>119.311623</v>
      </c>
      <c r="P20">
        <v>117.59724</v>
      </c>
      <c r="Q20">
        <v>11.132021</v>
      </c>
      <c r="R20">
        <v>16.958183999999999</v>
      </c>
      <c r="S20">
        <v>12.338466</v>
      </c>
      <c r="T20">
        <v>0.535416</v>
      </c>
      <c r="U20">
        <v>333.65499799999998</v>
      </c>
      <c r="V20">
        <v>1.9121999999999999</v>
      </c>
      <c r="W20">
        <v>11.4732</v>
      </c>
      <c r="X20">
        <v>38.244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8.742578</v>
      </c>
      <c r="AG20">
        <v>42.952601000000001</v>
      </c>
      <c r="AH20">
        <v>0</v>
      </c>
      <c r="AI20">
        <v>0</v>
      </c>
      <c r="AJ20">
        <v>0</v>
      </c>
      <c r="AK20">
        <v>52.553949000000003</v>
      </c>
      <c r="AL20">
        <v>2.4441739999999998</v>
      </c>
      <c r="AM20">
        <v>0</v>
      </c>
      <c r="AN20">
        <v>0.61809000000000003</v>
      </c>
      <c r="AO20">
        <v>0</v>
      </c>
      <c r="AP20">
        <v>0.97981099999999999</v>
      </c>
      <c r="AQ20">
        <v>0</v>
      </c>
      <c r="AR20">
        <v>4.2221380000000002</v>
      </c>
      <c r="AS20">
        <v>7.7168739999999998</v>
      </c>
      <c r="AT20">
        <v>13.865745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73.670697000000004</v>
      </c>
      <c r="BA20">
        <f t="shared" si="1"/>
        <v>1652.3381859999997</v>
      </c>
      <c r="BD20">
        <v>5.0999999999999996</v>
      </c>
      <c r="BE20">
        <v>1.84</v>
      </c>
      <c r="BF20">
        <v>2.11</v>
      </c>
      <c r="BG20">
        <v>0.84</v>
      </c>
      <c r="BH20">
        <v>5.78</v>
      </c>
      <c r="BI20">
        <v>0.82</v>
      </c>
      <c r="BJ20">
        <v>0.82</v>
      </c>
      <c r="BK20">
        <v>0.81</v>
      </c>
      <c r="BL20">
        <v>0.8</v>
      </c>
      <c r="BM20">
        <v>0.08</v>
      </c>
      <c r="BN20">
        <v>2.2400000000000002</v>
      </c>
      <c r="BO20">
        <v>3.6</v>
      </c>
      <c r="BP20">
        <v>0.25</v>
      </c>
      <c r="BQ20">
        <v>1.94</v>
      </c>
      <c r="BR20">
        <v>2.09</v>
      </c>
      <c r="BS20">
        <v>1.57</v>
      </c>
      <c r="BT20">
        <v>2.8390170000000001</v>
      </c>
      <c r="BU20">
        <v>1.2831159999999999</v>
      </c>
      <c r="BV20">
        <v>1.971449</v>
      </c>
      <c r="BW20">
        <v>1.8573729999999999</v>
      </c>
      <c r="BX20">
        <v>1.873359</v>
      </c>
      <c r="BY20">
        <v>2.5662319999999998</v>
      </c>
      <c r="BZ20">
        <v>1.2694289999999999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5.0811400000000004</v>
      </c>
      <c r="CK20">
        <v>1.788205</v>
      </c>
      <c r="CL20">
        <v>1.8527420000000001</v>
      </c>
      <c r="CM20">
        <v>3.3578459999999999</v>
      </c>
      <c r="CN20">
        <v>3.387426</v>
      </c>
      <c r="CO20">
        <v>4.1059710000000003</v>
      </c>
      <c r="CP20">
        <v>2.0357759999999998</v>
      </c>
      <c r="CQ20">
        <v>3.3121499999999999</v>
      </c>
      <c r="CR20">
        <v>0.80908999999999998</v>
      </c>
      <c r="CS20">
        <v>2.6711429999999998</v>
      </c>
      <c r="CT20">
        <v>0</v>
      </c>
      <c r="CU20">
        <v>0</v>
      </c>
      <c r="CV20">
        <v>0</v>
      </c>
      <c r="CW20">
        <v>0.91923299999999997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73.670697000000004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346.07986899999997</v>
      </c>
      <c r="L21">
        <v>221.25855899999999</v>
      </c>
      <c r="M21">
        <v>88.840812</v>
      </c>
      <c r="N21">
        <v>113.925291</v>
      </c>
      <c r="O21">
        <v>119.311623</v>
      </c>
      <c r="P21">
        <v>117.59724</v>
      </c>
      <c r="Q21">
        <v>10.959770000000001</v>
      </c>
      <c r="R21">
        <v>10.637174</v>
      </c>
      <c r="S21">
        <v>9.9335500000000003</v>
      </c>
      <c r="T21">
        <v>0.535416</v>
      </c>
      <c r="U21">
        <v>333.65499799999998</v>
      </c>
      <c r="V21">
        <v>1.9121999999999999</v>
      </c>
      <c r="W21">
        <v>11.4732</v>
      </c>
      <c r="X21">
        <v>38.244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8.742578</v>
      </c>
      <c r="AG21">
        <v>42.952601000000001</v>
      </c>
      <c r="AH21">
        <v>0</v>
      </c>
      <c r="AI21">
        <v>0</v>
      </c>
      <c r="AJ21">
        <v>0</v>
      </c>
      <c r="AK21">
        <v>52.553949000000003</v>
      </c>
      <c r="AL21">
        <v>2.4441739999999998</v>
      </c>
      <c r="AM21">
        <v>0</v>
      </c>
      <c r="AN21">
        <v>0.63682000000000005</v>
      </c>
      <c r="AO21">
        <v>0</v>
      </c>
      <c r="AP21">
        <v>0.97981099999999999</v>
      </c>
      <c r="AQ21">
        <v>0</v>
      </c>
      <c r="AR21">
        <v>4.2221380000000002</v>
      </c>
      <c r="AS21">
        <v>6.4307290000000004</v>
      </c>
      <c r="AT21">
        <v>13.865745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73.670697000000004</v>
      </c>
      <c r="BA21">
        <f t="shared" si="1"/>
        <v>1630.862944</v>
      </c>
      <c r="BD21">
        <v>5.0999999999999996</v>
      </c>
      <c r="BE21">
        <v>1.84</v>
      </c>
      <c r="BF21">
        <v>2.11</v>
      </c>
      <c r="BG21">
        <v>0.84</v>
      </c>
      <c r="BH21">
        <v>5.78</v>
      </c>
      <c r="BI21">
        <v>0.82</v>
      </c>
      <c r="BJ21">
        <v>0.82</v>
      </c>
      <c r="BK21">
        <v>0.81</v>
      </c>
      <c r="BL21">
        <v>0.8</v>
      </c>
      <c r="BM21">
        <v>0.08</v>
      </c>
      <c r="BN21">
        <v>2.2400000000000002</v>
      </c>
      <c r="BO21">
        <v>3.6</v>
      </c>
      <c r="BP21">
        <v>0.25</v>
      </c>
      <c r="BQ21">
        <v>1.94</v>
      </c>
      <c r="BR21">
        <v>2.09</v>
      </c>
      <c r="BS21">
        <v>1.57</v>
      </c>
      <c r="BT21">
        <v>2.8390170000000001</v>
      </c>
      <c r="BU21">
        <v>1.2831159999999999</v>
      </c>
      <c r="BV21">
        <v>1.971449</v>
      </c>
      <c r="BW21">
        <v>1.8573729999999999</v>
      </c>
      <c r="BX21">
        <v>1.873359</v>
      </c>
      <c r="BY21">
        <v>2.5662319999999998</v>
      </c>
      <c r="BZ21">
        <v>1.2694289999999999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5.0811400000000004</v>
      </c>
      <c r="CK21">
        <v>1.788205</v>
      </c>
      <c r="CL21">
        <v>1.8527420000000001</v>
      </c>
      <c r="CM21">
        <v>3.3578459999999999</v>
      </c>
      <c r="CN21">
        <v>3.387426</v>
      </c>
      <c r="CO21">
        <v>4.1059710000000003</v>
      </c>
      <c r="CP21">
        <v>2.0357759999999998</v>
      </c>
      <c r="CQ21">
        <v>3.3121499999999999</v>
      </c>
      <c r="CR21">
        <v>0.80908999999999998</v>
      </c>
      <c r="CS21">
        <v>2.6711429999999998</v>
      </c>
      <c r="CT21">
        <v>0</v>
      </c>
      <c r="CU21">
        <v>0</v>
      </c>
      <c r="CV21">
        <v>0</v>
      </c>
      <c r="CW21">
        <v>0.91923299999999997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73.670697000000004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346.09762699999999</v>
      </c>
      <c r="L22">
        <v>221.25855899999999</v>
      </c>
      <c r="M22">
        <v>88.840812</v>
      </c>
      <c r="N22">
        <v>113.925291</v>
      </c>
      <c r="O22">
        <v>119.311623</v>
      </c>
      <c r="P22">
        <v>117.59724</v>
      </c>
      <c r="Q22">
        <v>10.959770000000001</v>
      </c>
      <c r="R22">
        <v>10.637174</v>
      </c>
      <c r="S22">
        <v>9.9335500000000003</v>
      </c>
      <c r="T22">
        <v>0.535416</v>
      </c>
      <c r="U22">
        <v>333.65499799999998</v>
      </c>
      <c r="V22">
        <v>1.9121999999999999</v>
      </c>
      <c r="W22">
        <v>11.4732</v>
      </c>
      <c r="X22">
        <v>38.244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8.742578</v>
      </c>
      <c r="AG22">
        <v>42.952601000000001</v>
      </c>
      <c r="AH22">
        <v>0</v>
      </c>
      <c r="AI22">
        <v>0</v>
      </c>
      <c r="AJ22">
        <v>0</v>
      </c>
      <c r="AK22">
        <v>52.553949000000003</v>
      </c>
      <c r="AL22">
        <v>2.4441739999999998</v>
      </c>
      <c r="AM22">
        <v>0</v>
      </c>
      <c r="AN22">
        <v>0.63682000000000005</v>
      </c>
      <c r="AO22">
        <v>0</v>
      </c>
      <c r="AP22">
        <v>0.97981099999999999</v>
      </c>
      <c r="AQ22">
        <v>0</v>
      </c>
      <c r="AR22">
        <v>4.2221380000000002</v>
      </c>
      <c r="AS22">
        <v>6.4307290000000004</v>
      </c>
      <c r="AT22">
        <v>13.865745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73.670697000000004</v>
      </c>
      <c r="BA22">
        <f t="shared" si="1"/>
        <v>1630.8807019999999</v>
      </c>
      <c r="BD22">
        <v>5.0999999999999996</v>
      </c>
      <c r="BE22">
        <v>1.84</v>
      </c>
      <c r="BF22">
        <v>2.11</v>
      </c>
      <c r="BG22">
        <v>0.84</v>
      </c>
      <c r="BH22">
        <v>5.78</v>
      </c>
      <c r="BI22">
        <v>0.82</v>
      </c>
      <c r="BJ22">
        <v>0.82</v>
      </c>
      <c r="BK22">
        <v>0.81</v>
      </c>
      <c r="BL22">
        <v>0.8</v>
      </c>
      <c r="BM22">
        <v>0.08</v>
      </c>
      <c r="BN22">
        <v>2.2400000000000002</v>
      </c>
      <c r="BO22">
        <v>3.6</v>
      </c>
      <c r="BP22">
        <v>0.25</v>
      </c>
      <c r="BQ22">
        <v>1.94</v>
      </c>
      <c r="BR22">
        <v>2.09</v>
      </c>
      <c r="BS22">
        <v>1.57</v>
      </c>
      <c r="BT22">
        <v>2.8390170000000001</v>
      </c>
      <c r="BU22">
        <v>1.2831159999999999</v>
      </c>
      <c r="BV22">
        <v>1.971449</v>
      </c>
      <c r="BW22">
        <v>1.8573729999999999</v>
      </c>
      <c r="BX22">
        <v>1.873359</v>
      </c>
      <c r="BY22">
        <v>2.5662319999999998</v>
      </c>
      <c r="BZ22">
        <v>1.2694289999999999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5.0811400000000004</v>
      </c>
      <c r="CK22">
        <v>1.788205</v>
      </c>
      <c r="CL22">
        <v>1.8527420000000001</v>
      </c>
      <c r="CM22">
        <v>3.3578459999999999</v>
      </c>
      <c r="CN22">
        <v>3.387426</v>
      </c>
      <c r="CO22">
        <v>4.1059710000000003</v>
      </c>
      <c r="CP22">
        <v>2.0357759999999998</v>
      </c>
      <c r="CQ22">
        <v>3.3121499999999999</v>
      </c>
      <c r="CR22">
        <v>0.80908999999999998</v>
      </c>
      <c r="CS22">
        <v>2.6711429999999998</v>
      </c>
      <c r="CT22">
        <v>0</v>
      </c>
      <c r="CU22">
        <v>0</v>
      </c>
      <c r="CV22">
        <v>0</v>
      </c>
      <c r="CW22">
        <v>0.91923299999999997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73.670697000000004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384.218346</v>
      </c>
      <c r="L23">
        <v>221.25855899999999</v>
      </c>
      <c r="M23">
        <v>88.840812</v>
      </c>
      <c r="N23">
        <v>113.925291</v>
      </c>
      <c r="O23">
        <v>119.311623</v>
      </c>
      <c r="P23">
        <v>117.59724</v>
      </c>
      <c r="Q23">
        <v>12.641076</v>
      </c>
      <c r="R23">
        <v>18.487259000000002</v>
      </c>
      <c r="S23">
        <v>19.168275000000001</v>
      </c>
      <c r="T23">
        <v>0.535416</v>
      </c>
      <c r="U23">
        <v>333.65499799999998</v>
      </c>
      <c r="V23">
        <v>4.9951489999999996</v>
      </c>
      <c r="W23">
        <v>16.659165000000002</v>
      </c>
      <c r="X23">
        <v>107.332646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8.742578</v>
      </c>
      <c r="AG23">
        <v>42.952601000000001</v>
      </c>
      <c r="AH23">
        <v>0</v>
      </c>
      <c r="AI23">
        <v>0</v>
      </c>
      <c r="AJ23">
        <v>0</v>
      </c>
      <c r="AK23">
        <v>52.553949000000003</v>
      </c>
      <c r="AL23">
        <v>12.22087</v>
      </c>
      <c r="AM23">
        <v>0</v>
      </c>
      <c r="AN23">
        <v>0.63682000000000005</v>
      </c>
      <c r="AO23">
        <v>0</v>
      </c>
      <c r="AP23">
        <v>0.97981099999999999</v>
      </c>
      <c r="AQ23">
        <v>0</v>
      </c>
      <c r="AR23">
        <v>4.2221380000000002</v>
      </c>
      <c r="AS23">
        <v>6.4307290000000004</v>
      </c>
      <c r="AT23">
        <v>13.865745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73.690697</v>
      </c>
      <c r="BA23">
        <f t="shared" si="1"/>
        <v>1774.9217930000004</v>
      </c>
      <c r="BD23">
        <v>5.0999999999999996</v>
      </c>
      <c r="BE23">
        <v>1.84</v>
      </c>
      <c r="BF23">
        <v>2.11</v>
      </c>
      <c r="BG23">
        <v>0.86</v>
      </c>
      <c r="BH23">
        <v>5.78</v>
      </c>
      <c r="BI23">
        <v>0.82</v>
      </c>
      <c r="BJ23">
        <v>0.82</v>
      </c>
      <c r="BK23">
        <v>0.81</v>
      </c>
      <c r="BL23">
        <v>0.8</v>
      </c>
      <c r="BM23">
        <v>0.08</v>
      </c>
      <c r="BN23">
        <v>2.2400000000000002</v>
      </c>
      <c r="BO23">
        <v>3.6</v>
      </c>
      <c r="BP23">
        <v>0.25</v>
      </c>
      <c r="BQ23">
        <v>1.94</v>
      </c>
      <c r="BR23">
        <v>2.09</v>
      </c>
      <c r="BS23">
        <v>1.57</v>
      </c>
      <c r="BT23">
        <v>2.8390170000000001</v>
      </c>
      <c r="BU23">
        <v>1.2831159999999999</v>
      </c>
      <c r="BV23">
        <v>1.971449</v>
      </c>
      <c r="BW23">
        <v>1.8573729999999999</v>
      </c>
      <c r="BX23">
        <v>1.873359</v>
      </c>
      <c r="BY23">
        <v>2.5662319999999998</v>
      </c>
      <c r="BZ23">
        <v>1.2694289999999999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5.0811400000000004</v>
      </c>
      <c r="CK23">
        <v>1.788205</v>
      </c>
      <c r="CL23">
        <v>1.8527420000000001</v>
      </c>
      <c r="CM23">
        <v>3.3578459999999999</v>
      </c>
      <c r="CN23">
        <v>3.387426</v>
      </c>
      <c r="CO23">
        <v>4.1059710000000003</v>
      </c>
      <c r="CP23">
        <v>2.0357759999999998</v>
      </c>
      <c r="CQ23">
        <v>3.3121499999999999</v>
      </c>
      <c r="CR23">
        <v>0.80908999999999998</v>
      </c>
      <c r="CS23">
        <v>2.6711429999999998</v>
      </c>
      <c r="CT23">
        <v>0</v>
      </c>
      <c r="CU23">
        <v>0</v>
      </c>
      <c r="CV23">
        <v>0</v>
      </c>
      <c r="CW23">
        <v>0.91923299999999997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73.690697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432.023346</v>
      </c>
      <c r="L24">
        <v>221.25855899999999</v>
      </c>
      <c r="M24">
        <v>88.840812</v>
      </c>
      <c r="N24">
        <v>113.925291</v>
      </c>
      <c r="O24">
        <v>119.311623</v>
      </c>
      <c r="P24">
        <v>117.59724</v>
      </c>
      <c r="Q24">
        <v>16.203696000000001</v>
      </c>
      <c r="R24">
        <v>29.570260999999999</v>
      </c>
      <c r="S24">
        <v>19.168275000000001</v>
      </c>
      <c r="T24">
        <v>0.535416</v>
      </c>
      <c r="U24">
        <v>333.65499799999998</v>
      </c>
      <c r="V24">
        <v>9.6054549999999992</v>
      </c>
      <c r="W24">
        <v>24.986446999999998</v>
      </c>
      <c r="X24">
        <v>107.332646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8.742578</v>
      </c>
      <c r="AG24">
        <v>42.952601000000001</v>
      </c>
      <c r="AH24">
        <v>0</v>
      </c>
      <c r="AI24">
        <v>0</v>
      </c>
      <c r="AJ24">
        <v>0</v>
      </c>
      <c r="AK24">
        <v>52.553949000000003</v>
      </c>
      <c r="AL24">
        <v>51.105457000000001</v>
      </c>
      <c r="AM24">
        <v>0</v>
      </c>
      <c r="AN24">
        <v>0.63682000000000005</v>
      </c>
      <c r="AO24">
        <v>0</v>
      </c>
      <c r="AP24">
        <v>0.97981099999999999</v>
      </c>
      <c r="AQ24">
        <v>0</v>
      </c>
      <c r="AR24">
        <v>4.2221380000000002</v>
      </c>
      <c r="AS24">
        <v>6.4307290000000004</v>
      </c>
      <c r="AT24">
        <v>13.865745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73.770696999999998</v>
      </c>
      <c r="BA24">
        <f t="shared" si="1"/>
        <v>1889.2745900000002</v>
      </c>
      <c r="BD24">
        <v>5.0999999999999996</v>
      </c>
      <c r="BE24">
        <v>1.84</v>
      </c>
      <c r="BF24">
        <v>2.11</v>
      </c>
      <c r="BG24">
        <v>0.94</v>
      </c>
      <c r="BH24">
        <v>5.78</v>
      </c>
      <c r="BI24">
        <v>0.82</v>
      </c>
      <c r="BJ24">
        <v>0.82</v>
      </c>
      <c r="BK24">
        <v>0.81</v>
      </c>
      <c r="BL24">
        <v>0.8</v>
      </c>
      <c r="BM24">
        <v>0.08</v>
      </c>
      <c r="BN24">
        <v>2.2400000000000002</v>
      </c>
      <c r="BO24">
        <v>3.6</v>
      </c>
      <c r="BP24">
        <v>0.25</v>
      </c>
      <c r="BQ24">
        <v>1.94</v>
      </c>
      <c r="BR24">
        <v>2.09</v>
      </c>
      <c r="BS24">
        <v>1.57</v>
      </c>
      <c r="BT24">
        <v>2.8390170000000001</v>
      </c>
      <c r="BU24">
        <v>1.2831159999999999</v>
      </c>
      <c r="BV24">
        <v>1.971449</v>
      </c>
      <c r="BW24">
        <v>1.8573729999999999</v>
      </c>
      <c r="BX24">
        <v>1.873359</v>
      </c>
      <c r="BY24">
        <v>2.5662319999999998</v>
      </c>
      <c r="BZ24">
        <v>1.2694289999999999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5.0811400000000004</v>
      </c>
      <c r="CK24">
        <v>1.788205</v>
      </c>
      <c r="CL24">
        <v>1.8527420000000001</v>
      </c>
      <c r="CM24">
        <v>3.3578459999999999</v>
      </c>
      <c r="CN24">
        <v>3.387426</v>
      </c>
      <c r="CO24">
        <v>4.1059710000000003</v>
      </c>
      <c r="CP24">
        <v>2.0357759999999998</v>
      </c>
      <c r="CQ24">
        <v>3.3121499999999999</v>
      </c>
      <c r="CR24">
        <v>0.80908999999999998</v>
      </c>
      <c r="CS24">
        <v>2.6711429999999998</v>
      </c>
      <c r="CT24">
        <v>0</v>
      </c>
      <c r="CU24">
        <v>0</v>
      </c>
      <c r="CV24">
        <v>0</v>
      </c>
      <c r="CW24">
        <v>0.91923299999999997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73.770696999999998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479.82834600000001</v>
      </c>
      <c r="L25">
        <v>221.25855899999999</v>
      </c>
      <c r="M25">
        <v>88.840812</v>
      </c>
      <c r="N25">
        <v>113.925291</v>
      </c>
      <c r="O25">
        <v>119.311623</v>
      </c>
      <c r="P25">
        <v>117.59724</v>
      </c>
      <c r="Q25">
        <v>16.203696000000001</v>
      </c>
      <c r="R25">
        <v>29.570260999999999</v>
      </c>
      <c r="S25">
        <v>19.168275000000001</v>
      </c>
      <c r="T25">
        <v>0.535416</v>
      </c>
      <c r="U25">
        <v>333.65499799999998</v>
      </c>
      <c r="V25">
        <v>13.599453</v>
      </c>
      <c r="W25">
        <v>31.19866</v>
      </c>
      <c r="X25">
        <v>119.202113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8.742578</v>
      </c>
      <c r="AG25">
        <v>42.952601000000001</v>
      </c>
      <c r="AH25">
        <v>0</v>
      </c>
      <c r="AI25">
        <v>0</v>
      </c>
      <c r="AJ25">
        <v>0</v>
      </c>
      <c r="AK25">
        <v>52.553949000000003</v>
      </c>
      <c r="AL25">
        <v>51.105457000000001</v>
      </c>
      <c r="AM25">
        <v>0</v>
      </c>
      <c r="AN25">
        <v>0.63682000000000005</v>
      </c>
      <c r="AO25">
        <v>0</v>
      </c>
      <c r="AP25">
        <v>0.97981099999999999</v>
      </c>
      <c r="AQ25">
        <v>0</v>
      </c>
      <c r="AR25">
        <v>4.2221380000000002</v>
      </c>
      <c r="AS25">
        <v>6.4307290000000004</v>
      </c>
      <c r="AT25">
        <v>13.865745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73.786410000000004</v>
      </c>
      <c r="BA25">
        <f t="shared" si="1"/>
        <v>1959.1709810000002</v>
      </c>
      <c r="BD25">
        <v>5.0999999999999996</v>
      </c>
      <c r="BE25">
        <v>1.84</v>
      </c>
      <c r="BF25">
        <v>2.11</v>
      </c>
      <c r="BG25">
        <v>0.98</v>
      </c>
      <c r="BH25">
        <v>5.78</v>
      </c>
      <c r="BI25">
        <v>0.82</v>
      </c>
      <c r="BJ25">
        <v>0.82</v>
      </c>
      <c r="BK25">
        <v>0.81</v>
      </c>
      <c r="BL25">
        <v>0.83</v>
      </c>
      <c r="BM25">
        <v>0.08</v>
      </c>
      <c r="BN25">
        <v>2.2400000000000002</v>
      </c>
      <c r="BO25">
        <v>3.6</v>
      </c>
      <c r="BP25">
        <v>0.25</v>
      </c>
      <c r="BQ25">
        <v>1.94</v>
      </c>
      <c r="BR25">
        <v>2.09</v>
      </c>
      <c r="BS25">
        <v>1.57</v>
      </c>
      <c r="BT25">
        <v>2.8390170000000001</v>
      </c>
      <c r="BU25">
        <v>1.2831159999999999</v>
      </c>
      <c r="BV25">
        <v>1.971449</v>
      </c>
      <c r="BW25">
        <v>1.8573729999999999</v>
      </c>
      <c r="BX25">
        <v>1.873359</v>
      </c>
      <c r="BY25">
        <v>2.5662319999999998</v>
      </c>
      <c r="BZ25">
        <v>1.2694289999999999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5.0811400000000004</v>
      </c>
      <c r="CK25">
        <v>1.788205</v>
      </c>
      <c r="CL25">
        <v>1.8527420000000001</v>
      </c>
      <c r="CM25">
        <v>3.3578459999999999</v>
      </c>
      <c r="CN25">
        <v>3.387426</v>
      </c>
      <c r="CO25">
        <v>4.1059710000000003</v>
      </c>
      <c r="CP25">
        <v>1.9814890000000001</v>
      </c>
      <c r="CQ25">
        <v>3.3121499999999999</v>
      </c>
      <c r="CR25">
        <v>0.80908999999999998</v>
      </c>
      <c r="CS25">
        <v>2.6711429999999998</v>
      </c>
      <c r="CT25">
        <v>0</v>
      </c>
      <c r="CU25">
        <v>0</v>
      </c>
      <c r="CV25">
        <v>0</v>
      </c>
      <c r="CW25">
        <v>0.91923299999999997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73.786410000000004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534.66507899999999</v>
      </c>
      <c r="L26">
        <v>221.25855899999999</v>
      </c>
      <c r="M26">
        <v>88.840812</v>
      </c>
      <c r="N26">
        <v>113.925291</v>
      </c>
      <c r="O26">
        <v>119.311623</v>
      </c>
      <c r="P26">
        <v>117.59724</v>
      </c>
      <c r="Q26">
        <v>19.621981000000002</v>
      </c>
      <c r="R26">
        <v>39.899396000000003</v>
      </c>
      <c r="S26">
        <v>23.318776</v>
      </c>
      <c r="T26">
        <v>0.535416</v>
      </c>
      <c r="U26">
        <v>333.65499799999998</v>
      </c>
      <c r="V26">
        <v>17.34375</v>
      </c>
      <c r="W26">
        <v>32.209575000000001</v>
      </c>
      <c r="X26">
        <v>137.94827000000001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5.0826279999999997</v>
      </c>
      <c r="AF26">
        <v>8.742578</v>
      </c>
      <c r="AG26">
        <v>42.952601000000001</v>
      </c>
      <c r="AH26">
        <v>2.8023289999999998</v>
      </c>
      <c r="AI26">
        <v>0</v>
      </c>
      <c r="AJ26">
        <v>0</v>
      </c>
      <c r="AK26">
        <v>52.553949000000003</v>
      </c>
      <c r="AL26">
        <v>51.105457000000001</v>
      </c>
      <c r="AM26">
        <v>0</v>
      </c>
      <c r="AN26">
        <v>0.63682000000000005</v>
      </c>
      <c r="AO26">
        <v>0</v>
      </c>
      <c r="AP26">
        <v>0.97981099999999999</v>
      </c>
      <c r="AQ26">
        <v>0</v>
      </c>
      <c r="AR26">
        <v>4.2221380000000002</v>
      </c>
      <c r="AS26">
        <v>6.4307290000000004</v>
      </c>
      <c r="AT26">
        <v>13.865745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74.219076999999999</v>
      </c>
      <c r="BA26">
        <f t="shared" si="1"/>
        <v>2063.7246280000004</v>
      </c>
      <c r="BD26">
        <v>5.0999999999999996</v>
      </c>
      <c r="BE26">
        <v>1.84</v>
      </c>
      <c r="BF26">
        <v>2.11</v>
      </c>
      <c r="BG26">
        <v>1.02</v>
      </c>
      <c r="BH26">
        <v>5.78</v>
      </c>
      <c r="BI26">
        <v>0.85</v>
      </c>
      <c r="BJ26">
        <v>0.84</v>
      </c>
      <c r="BK26">
        <v>0.81</v>
      </c>
      <c r="BL26">
        <v>0.83</v>
      </c>
      <c r="BM26">
        <v>0.08</v>
      </c>
      <c r="BN26">
        <v>2.2400000000000002</v>
      </c>
      <c r="BO26">
        <v>3.6</v>
      </c>
      <c r="BP26">
        <v>0.25</v>
      </c>
      <c r="BQ26">
        <v>1.94</v>
      </c>
      <c r="BR26">
        <v>2.09</v>
      </c>
      <c r="BS26">
        <v>1.57</v>
      </c>
      <c r="BT26">
        <v>2.8390170000000001</v>
      </c>
      <c r="BU26">
        <v>1.2831159999999999</v>
      </c>
      <c r="BV26">
        <v>1.971449</v>
      </c>
      <c r="BW26">
        <v>1.8573729999999999</v>
      </c>
      <c r="BX26">
        <v>1.873359</v>
      </c>
      <c r="BY26">
        <v>2.5662319999999998</v>
      </c>
      <c r="BZ26">
        <v>1.2694289999999999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5.0811400000000004</v>
      </c>
      <c r="CK26">
        <v>1.788205</v>
      </c>
      <c r="CL26">
        <v>1.8527420000000001</v>
      </c>
      <c r="CM26">
        <v>3.3578459999999999</v>
      </c>
      <c r="CN26">
        <v>3.387426</v>
      </c>
      <c r="CO26">
        <v>4.1059710000000003</v>
      </c>
      <c r="CP26">
        <v>1.9814890000000001</v>
      </c>
      <c r="CQ26">
        <v>3.3121499999999999</v>
      </c>
      <c r="CR26">
        <v>0.80908999999999998</v>
      </c>
      <c r="CS26">
        <v>2.6711429999999998</v>
      </c>
      <c r="CT26">
        <v>0</v>
      </c>
      <c r="CU26">
        <v>0.32124999999999998</v>
      </c>
      <c r="CV26">
        <v>2.1416999999999999E-2</v>
      </c>
      <c r="CW26">
        <v>0.91923299999999997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74.219076999999999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655.14476999999999</v>
      </c>
      <c r="L27">
        <v>311.41180900000001</v>
      </c>
      <c r="M27">
        <v>88.840812</v>
      </c>
      <c r="N27">
        <v>113.925291</v>
      </c>
      <c r="O27">
        <v>119.311623</v>
      </c>
      <c r="P27">
        <v>117.59724</v>
      </c>
      <c r="Q27">
        <v>20.616002000000002</v>
      </c>
      <c r="R27">
        <v>39.899583</v>
      </c>
      <c r="S27">
        <v>24.899139000000002</v>
      </c>
      <c r="T27">
        <v>0.535416</v>
      </c>
      <c r="U27">
        <v>333.65499799999998</v>
      </c>
      <c r="V27">
        <v>17.34375</v>
      </c>
      <c r="W27">
        <v>31.919398000000001</v>
      </c>
      <c r="X27">
        <v>139.840046</v>
      </c>
      <c r="Y27">
        <v>0</v>
      </c>
      <c r="Z27">
        <v>0</v>
      </c>
      <c r="AA27">
        <v>0</v>
      </c>
      <c r="AB27">
        <v>2.654134</v>
      </c>
      <c r="AC27">
        <v>0</v>
      </c>
      <c r="AD27">
        <v>0</v>
      </c>
      <c r="AE27">
        <v>16.264408</v>
      </c>
      <c r="AF27">
        <v>8.742578</v>
      </c>
      <c r="AG27">
        <v>42.952601000000001</v>
      </c>
      <c r="AH27">
        <v>23.072510000000001</v>
      </c>
      <c r="AI27">
        <v>0</v>
      </c>
      <c r="AJ27">
        <v>0</v>
      </c>
      <c r="AK27">
        <v>52.553949000000003</v>
      </c>
      <c r="AL27">
        <v>51.105457000000001</v>
      </c>
      <c r="AM27">
        <v>0</v>
      </c>
      <c r="AN27">
        <v>0.63682000000000005</v>
      </c>
      <c r="AO27">
        <v>0</v>
      </c>
      <c r="AP27">
        <v>0.73485800000000001</v>
      </c>
      <c r="AQ27">
        <v>15.144624</v>
      </c>
      <c r="AR27">
        <v>4.2221380000000002</v>
      </c>
      <c r="AS27">
        <v>6.4307290000000004</v>
      </c>
      <c r="AT27">
        <v>13.865745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74.322378999999998</v>
      </c>
      <c r="BA27">
        <f t="shared" si="1"/>
        <v>2327.6428070000011</v>
      </c>
      <c r="BD27">
        <v>5.0999999999999996</v>
      </c>
      <c r="BE27">
        <v>1.84</v>
      </c>
      <c r="BF27">
        <v>2.11</v>
      </c>
      <c r="BG27">
        <v>0.95</v>
      </c>
      <c r="BH27">
        <v>5.78</v>
      </c>
      <c r="BI27">
        <v>0.86</v>
      </c>
      <c r="BJ27">
        <v>0.84</v>
      </c>
      <c r="BK27">
        <v>0.81</v>
      </c>
      <c r="BL27">
        <v>0.83</v>
      </c>
      <c r="BM27">
        <v>0.08</v>
      </c>
      <c r="BN27">
        <v>2.2400000000000002</v>
      </c>
      <c r="BO27">
        <v>3.6</v>
      </c>
      <c r="BP27">
        <v>0.25</v>
      </c>
      <c r="BQ27">
        <v>1.94</v>
      </c>
      <c r="BR27">
        <v>2.09</v>
      </c>
      <c r="BS27">
        <v>1.57</v>
      </c>
      <c r="BT27">
        <v>2.8390170000000001</v>
      </c>
      <c r="BU27">
        <v>1.2831159999999999</v>
      </c>
      <c r="BV27">
        <v>1.971449</v>
      </c>
      <c r="BW27">
        <v>1.8573729999999999</v>
      </c>
      <c r="BX27">
        <v>1.873359</v>
      </c>
      <c r="BY27">
        <v>2.5662319999999998</v>
      </c>
      <c r="BZ27">
        <v>1.2694289999999999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5.0811400000000004</v>
      </c>
      <c r="CK27">
        <v>1.788205</v>
      </c>
      <c r="CL27">
        <v>1.8527420000000001</v>
      </c>
      <c r="CM27">
        <v>3.3578459999999999</v>
      </c>
      <c r="CN27">
        <v>3.387426</v>
      </c>
      <c r="CO27">
        <v>4.1059710000000003</v>
      </c>
      <c r="CP27">
        <v>1.9814890000000001</v>
      </c>
      <c r="CQ27">
        <v>3.3121499999999999</v>
      </c>
      <c r="CR27">
        <v>0.80908999999999998</v>
      </c>
      <c r="CS27">
        <v>2.6711429999999998</v>
      </c>
      <c r="CT27">
        <v>0</v>
      </c>
      <c r="CU27">
        <v>0.32124999999999998</v>
      </c>
      <c r="CV27">
        <v>0.18471899999999999</v>
      </c>
      <c r="CW27">
        <v>0.91923299999999997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74.322378999999998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6.4536749999999996</v>
      </c>
      <c r="H28">
        <v>0</v>
      </c>
      <c r="I28">
        <v>0</v>
      </c>
      <c r="J28">
        <v>0</v>
      </c>
      <c r="K28">
        <v>655.14476999999999</v>
      </c>
      <c r="L28">
        <v>393.94848000000002</v>
      </c>
      <c r="M28">
        <v>88.840812</v>
      </c>
      <c r="N28">
        <v>113.925291</v>
      </c>
      <c r="O28">
        <v>119.311623</v>
      </c>
      <c r="P28">
        <v>117.59724</v>
      </c>
      <c r="Q28">
        <v>20.616002000000002</v>
      </c>
      <c r="R28">
        <v>39.899583</v>
      </c>
      <c r="S28">
        <v>24.899139000000002</v>
      </c>
      <c r="T28">
        <v>0.535416</v>
      </c>
      <c r="U28">
        <v>333.65499799999998</v>
      </c>
      <c r="V28">
        <v>17.34375</v>
      </c>
      <c r="W28">
        <v>31.919398000000001</v>
      </c>
      <c r="X28">
        <v>139.840046</v>
      </c>
      <c r="Y28">
        <v>0</v>
      </c>
      <c r="Z28">
        <v>1.0517099999999999</v>
      </c>
      <c r="AA28">
        <v>0</v>
      </c>
      <c r="AB28">
        <v>3.9811999999999999</v>
      </c>
      <c r="AC28">
        <v>0</v>
      </c>
      <c r="AD28">
        <v>0</v>
      </c>
      <c r="AE28">
        <v>16.264408</v>
      </c>
      <c r="AF28">
        <v>8.742578</v>
      </c>
      <c r="AG28">
        <v>42.952601000000001</v>
      </c>
      <c r="AH28">
        <v>46.145018999999998</v>
      </c>
      <c r="AI28">
        <v>0</v>
      </c>
      <c r="AJ28">
        <v>0</v>
      </c>
      <c r="AK28">
        <v>52.553949000000003</v>
      </c>
      <c r="AL28">
        <v>51.105457000000001</v>
      </c>
      <c r="AM28">
        <v>0</v>
      </c>
      <c r="AN28">
        <v>0.63682000000000005</v>
      </c>
      <c r="AO28">
        <v>0</v>
      </c>
      <c r="AP28">
        <v>0.73485800000000001</v>
      </c>
      <c r="AQ28">
        <v>15.144624</v>
      </c>
      <c r="AR28">
        <v>4.2221380000000002</v>
      </c>
      <c r="AS28">
        <v>6.4307290000000004</v>
      </c>
      <c r="AT28">
        <v>13.865745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74.583393000000001</v>
      </c>
      <c r="BA28">
        <f t="shared" si="1"/>
        <v>2442.3454520000005</v>
      </c>
      <c r="BD28">
        <v>5.0999999999999996</v>
      </c>
      <c r="BE28">
        <v>1.84</v>
      </c>
      <c r="BF28">
        <v>2.11</v>
      </c>
      <c r="BG28">
        <v>0.95</v>
      </c>
      <c r="BH28">
        <v>5.78</v>
      </c>
      <c r="BI28">
        <v>0.86</v>
      </c>
      <c r="BJ28">
        <v>0.84</v>
      </c>
      <c r="BK28">
        <v>0.81</v>
      </c>
      <c r="BL28">
        <v>0.83</v>
      </c>
      <c r="BM28">
        <v>0.08</v>
      </c>
      <c r="BN28">
        <v>2.2400000000000002</v>
      </c>
      <c r="BO28">
        <v>3.6</v>
      </c>
      <c r="BP28">
        <v>0.25</v>
      </c>
      <c r="BQ28">
        <v>1.94</v>
      </c>
      <c r="BR28">
        <v>2.09</v>
      </c>
      <c r="BS28">
        <v>1.57</v>
      </c>
      <c r="BT28">
        <v>2.8390170000000001</v>
      </c>
      <c r="BU28">
        <v>1.2831159999999999</v>
      </c>
      <c r="BV28">
        <v>1.971449</v>
      </c>
      <c r="BW28">
        <v>1.8573729999999999</v>
      </c>
      <c r="BX28">
        <v>1.873359</v>
      </c>
      <c r="BY28">
        <v>2.5662319999999998</v>
      </c>
      <c r="BZ28">
        <v>1.2694289999999999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5.0811400000000004</v>
      </c>
      <c r="CK28">
        <v>1.788205</v>
      </c>
      <c r="CL28">
        <v>1.8527420000000001</v>
      </c>
      <c r="CM28">
        <v>3.3578459999999999</v>
      </c>
      <c r="CN28">
        <v>3.387426</v>
      </c>
      <c r="CO28">
        <v>4.1059710000000003</v>
      </c>
      <c r="CP28">
        <v>1.9814890000000001</v>
      </c>
      <c r="CQ28">
        <v>3.3121499999999999</v>
      </c>
      <c r="CR28">
        <v>0.80908999999999998</v>
      </c>
      <c r="CS28">
        <v>2.6711429999999998</v>
      </c>
      <c r="CT28">
        <v>0</v>
      </c>
      <c r="CU28">
        <v>0.39754600000000001</v>
      </c>
      <c r="CV28">
        <v>0.36943700000000002</v>
      </c>
      <c r="CW28">
        <v>0.91923299999999997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74.583393000000001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6.4536749999999996</v>
      </c>
      <c r="H29">
        <v>0</v>
      </c>
      <c r="I29">
        <v>0</v>
      </c>
      <c r="J29">
        <v>0</v>
      </c>
      <c r="K29">
        <v>655.14476999999999</v>
      </c>
      <c r="L29">
        <v>418.38936000000001</v>
      </c>
      <c r="M29">
        <v>88.840812</v>
      </c>
      <c r="N29">
        <v>113.925291</v>
      </c>
      <c r="O29">
        <v>119.311623</v>
      </c>
      <c r="P29">
        <v>117.59724</v>
      </c>
      <c r="Q29">
        <v>20.616002000000002</v>
      </c>
      <c r="R29">
        <v>39.899583</v>
      </c>
      <c r="S29">
        <v>24.899139000000002</v>
      </c>
      <c r="T29">
        <v>0.535416</v>
      </c>
      <c r="U29">
        <v>333.65499799999998</v>
      </c>
      <c r="V29">
        <v>17.34375</v>
      </c>
      <c r="W29">
        <v>31.919398000000001</v>
      </c>
      <c r="X29">
        <v>139.840046</v>
      </c>
      <c r="Y29">
        <v>0</v>
      </c>
      <c r="Z29">
        <v>6.8361150000000004</v>
      </c>
      <c r="AA29">
        <v>0</v>
      </c>
      <c r="AB29">
        <v>3.9811999999999999</v>
      </c>
      <c r="AC29">
        <v>0</v>
      </c>
      <c r="AD29">
        <v>0</v>
      </c>
      <c r="AE29">
        <v>32.528816999999997</v>
      </c>
      <c r="AF29">
        <v>17.485157000000001</v>
      </c>
      <c r="AG29">
        <v>42.952601000000001</v>
      </c>
      <c r="AH29">
        <v>69.217528999999999</v>
      </c>
      <c r="AI29">
        <v>0</v>
      </c>
      <c r="AJ29">
        <v>0</v>
      </c>
      <c r="AK29">
        <v>52.553949000000003</v>
      </c>
      <c r="AL29">
        <v>51.105457000000001</v>
      </c>
      <c r="AM29">
        <v>0</v>
      </c>
      <c r="AN29">
        <v>0.63682000000000005</v>
      </c>
      <c r="AO29">
        <v>0</v>
      </c>
      <c r="AP29">
        <v>0.73485800000000001</v>
      </c>
      <c r="AQ29">
        <v>31.172684</v>
      </c>
      <c r="AR29">
        <v>4.2221380000000002</v>
      </c>
      <c r="AS29">
        <v>6.4307290000000004</v>
      </c>
      <c r="AT29">
        <v>13.865745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75.013065000000012</v>
      </c>
      <c r="BA29">
        <f t="shared" si="1"/>
        <v>2537.1079670000008</v>
      </c>
      <c r="BD29">
        <v>5.0999999999999996</v>
      </c>
      <c r="BE29">
        <v>1.84</v>
      </c>
      <c r="BF29">
        <v>2.11</v>
      </c>
      <c r="BG29">
        <v>0.98</v>
      </c>
      <c r="BH29">
        <v>5.78</v>
      </c>
      <c r="BI29">
        <v>0.86</v>
      </c>
      <c r="BJ29">
        <v>0.84</v>
      </c>
      <c r="BK29">
        <v>0.81</v>
      </c>
      <c r="BL29">
        <v>0.8</v>
      </c>
      <c r="BM29">
        <v>0.08</v>
      </c>
      <c r="BN29">
        <v>2.2400000000000002</v>
      </c>
      <c r="BO29">
        <v>3.6</v>
      </c>
      <c r="BP29">
        <v>0.25</v>
      </c>
      <c r="BQ29">
        <v>1.94</v>
      </c>
      <c r="BR29">
        <v>2.09</v>
      </c>
      <c r="BS29">
        <v>1.57</v>
      </c>
      <c r="BT29">
        <v>2.8390170000000001</v>
      </c>
      <c r="BU29">
        <v>1.2831159999999999</v>
      </c>
      <c r="BV29">
        <v>1.971449</v>
      </c>
      <c r="BW29">
        <v>1.8573729999999999</v>
      </c>
      <c r="BX29">
        <v>1.873359</v>
      </c>
      <c r="BY29">
        <v>2.5662319999999998</v>
      </c>
      <c r="BZ29">
        <v>1.2694289999999999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5.0811400000000004</v>
      </c>
      <c r="CK29">
        <v>1.788205</v>
      </c>
      <c r="CL29">
        <v>1.8527420000000001</v>
      </c>
      <c r="CM29">
        <v>3.3578459999999999</v>
      </c>
      <c r="CN29">
        <v>3.387426</v>
      </c>
      <c r="CO29">
        <v>4.1059710000000003</v>
      </c>
      <c r="CP29">
        <v>1.9814890000000001</v>
      </c>
      <c r="CQ29">
        <v>3.3121499999999999</v>
      </c>
      <c r="CR29">
        <v>0.80908999999999998</v>
      </c>
      <c r="CS29">
        <v>2.6711429999999998</v>
      </c>
      <c r="CT29">
        <v>0</v>
      </c>
      <c r="CU29">
        <v>0.64249900000000004</v>
      </c>
      <c r="CV29">
        <v>0.55415599999999998</v>
      </c>
      <c r="CW29">
        <v>0.91923299999999997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75.013065000000012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5.4067460000000001</v>
      </c>
      <c r="H30">
        <v>0</v>
      </c>
      <c r="I30">
        <v>0</v>
      </c>
      <c r="J30">
        <v>0</v>
      </c>
      <c r="K30">
        <v>655.14476999999999</v>
      </c>
      <c r="L30">
        <v>418.38936000000001</v>
      </c>
      <c r="M30">
        <v>88.840812</v>
      </c>
      <c r="N30">
        <v>113.925291</v>
      </c>
      <c r="O30">
        <v>119.311623</v>
      </c>
      <c r="P30">
        <v>117.59724</v>
      </c>
      <c r="Q30">
        <v>20.616002000000002</v>
      </c>
      <c r="R30">
        <v>39.899583</v>
      </c>
      <c r="S30">
        <v>24.899139000000002</v>
      </c>
      <c r="T30">
        <v>0.535416</v>
      </c>
      <c r="U30">
        <v>333.65499799999998</v>
      </c>
      <c r="V30">
        <v>17.34375</v>
      </c>
      <c r="W30">
        <v>31.919398000000001</v>
      </c>
      <c r="X30">
        <v>139.840046</v>
      </c>
      <c r="Y30">
        <v>0</v>
      </c>
      <c r="Z30">
        <v>12.532176</v>
      </c>
      <c r="AA30">
        <v>3.6255310000000001</v>
      </c>
      <c r="AB30">
        <v>7.9624009999999998</v>
      </c>
      <c r="AC30">
        <v>0</v>
      </c>
      <c r="AD30">
        <v>9.0182219999999997</v>
      </c>
      <c r="AE30">
        <v>48.945703999999999</v>
      </c>
      <c r="AF30">
        <v>26.227734999999999</v>
      </c>
      <c r="AG30">
        <v>42.952601000000001</v>
      </c>
      <c r="AH30">
        <v>92.290037999999996</v>
      </c>
      <c r="AI30">
        <v>3.7832880000000002</v>
      </c>
      <c r="AJ30">
        <v>0</v>
      </c>
      <c r="AK30">
        <v>52.553949000000003</v>
      </c>
      <c r="AL30">
        <v>12.22087</v>
      </c>
      <c r="AM30">
        <v>5.1683709999999996</v>
      </c>
      <c r="AN30">
        <v>0.63682000000000005</v>
      </c>
      <c r="AO30">
        <v>0</v>
      </c>
      <c r="AP30">
        <v>1.4697169999999999</v>
      </c>
      <c r="AQ30">
        <v>31.172684</v>
      </c>
      <c r="AR30">
        <v>4.2221380000000002</v>
      </c>
      <c r="AS30">
        <v>6.4307290000000004</v>
      </c>
      <c r="AT30">
        <v>13.865745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75.290559999999999</v>
      </c>
      <c r="BA30">
        <f t="shared" si="1"/>
        <v>2577.6934530000017</v>
      </c>
      <c r="BD30">
        <v>5.0999999999999996</v>
      </c>
      <c r="BE30">
        <v>1.84</v>
      </c>
      <c r="BF30">
        <v>2.11</v>
      </c>
      <c r="BG30">
        <v>1.02</v>
      </c>
      <c r="BH30">
        <v>5.78</v>
      </c>
      <c r="BI30">
        <v>0.86</v>
      </c>
      <c r="BJ30">
        <v>0.84</v>
      </c>
      <c r="BK30">
        <v>0.81</v>
      </c>
      <c r="BL30">
        <v>0.8</v>
      </c>
      <c r="BM30">
        <v>0.08</v>
      </c>
      <c r="BN30">
        <v>2.2400000000000002</v>
      </c>
      <c r="BO30">
        <v>3.6</v>
      </c>
      <c r="BP30">
        <v>0.25</v>
      </c>
      <c r="BQ30">
        <v>1.94</v>
      </c>
      <c r="BR30">
        <v>2.09</v>
      </c>
      <c r="BS30">
        <v>1.57</v>
      </c>
      <c r="BT30">
        <v>2.8390170000000001</v>
      </c>
      <c r="BU30">
        <v>1.2831159999999999</v>
      </c>
      <c r="BV30">
        <v>1.971449</v>
      </c>
      <c r="BW30">
        <v>1.8573729999999999</v>
      </c>
      <c r="BX30">
        <v>1.873359</v>
      </c>
      <c r="BY30">
        <v>2.5662319999999998</v>
      </c>
      <c r="BZ30">
        <v>1.2694289999999999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5.0811400000000004</v>
      </c>
      <c r="CK30">
        <v>1.788205</v>
      </c>
      <c r="CL30">
        <v>1.8527420000000001</v>
      </c>
      <c r="CM30">
        <v>3.3578459999999999</v>
      </c>
      <c r="CN30">
        <v>3.387426</v>
      </c>
      <c r="CO30">
        <v>4.1059710000000003</v>
      </c>
      <c r="CP30">
        <v>1.9814890000000001</v>
      </c>
      <c r="CQ30">
        <v>3.3121499999999999</v>
      </c>
      <c r="CR30">
        <v>0.80908999999999998</v>
      </c>
      <c r="CS30">
        <v>2.6711429999999998</v>
      </c>
      <c r="CT30">
        <v>5.2776999999999998E-2</v>
      </c>
      <c r="CU30">
        <v>0.64249900000000004</v>
      </c>
      <c r="CV30">
        <v>0.73887400000000003</v>
      </c>
      <c r="CW30">
        <v>0.91923299999999997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75.290559999999999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0.18894900000000001</v>
      </c>
      <c r="H31">
        <v>0</v>
      </c>
      <c r="I31">
        <v>0</v>
      </c>
      <c r="J31">
        <v>0</v>
      </c>
      <c r="K31">
        <v>655.14476999999999</v>
      </c>
      <c r="L31">
        <v>418.38936000000001</v>
      </c>
      <c r="M31">
        <v>88.840812</v>
      </c>
      <c r="N31">
        <v>113.925291</v>
      </c>
      <c r="O31">
        <v>119.311623</v>
      </c>
      <c r="P31">
        <v>117.59724</v>
      </c>
      <c r="Q31">
        <v>20.616002000000002</v>
      </c>
      <c r="R31">
        <v>39.899583</v>
      </c>
      <c r="S31">
        <v>24.899139000000002</v>
      </c>
      <c r="T31">
        <v>0.535416</v>
      </c>
      <c r="U31">
        <v>333.65499799999998</v>
      </c>
      <c r="V31">
        <v>17.34375</v>
      </c>
      <c r="W31">
        <v>31.919398000000001</v>
      </c>
      <c r="X31">
        <v>139.840046</v>
      </c>
      <c r="Y31">
        <v>0</v>
      </c>
      <c r="Z31">
        <v>12.532176</v>
      </c>
      <c r="AA31">
        <v>13.432593000000001</v>
      </c>
      <c r="AB31">
        <v>26.143215999999999</v>
      </c>
      <c r="AC31">
        <v>0</v>
      </c>
      <c r="AD31">
        <v>18.036443999999999</v>
      </c>
      <c r="AE31">
        <v>48.960951999999999</v>
      </c>
      <c r="AF31">
        <v>29.433347000000001</v>
      </c>
      <c r="AG31">
        <v>42.952601000000001</v>
      </c>
      <c r="AH31">
        <v>113.961383</v>
      </c>
      <c r="AI31">
        <v>16.394247</v>
      </c>
      <c r="AJ31">
        <v>0</v>
      </c>
      <c r="AK31">
        <v>52.553949000000003</v>
      </c>
      <c r="AL31">
        <v>2.4441739999999998</v>
      </c>
      <c r="AM31">
        <v>10.415849</v>
      </c>
      <c r="AN31">
        <v>0.63682000000000005</v>
      </c>
      <c r="AO31">
        <v>0</v>
      </c>
      <c r="AP31">
        <v>0.73485800000000001</v>
      </c>
      <c r="AQ31">
        <v>31.172684</v>
      </c>
      <c r="AR31">
        <v>10.555344</v>
      </c>
      <c r="AS31">
        <v>15.948207</v>
      </c>
      <c r="AT31">
        <v>13.865745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76.949774000000005</v>
      </c>
      <c r="BA31">
        <f t="shared" si="1"/>
        <v>2659.23074</v>
      </c>
      <c r="BD31">
        <v>5.1100000000000003</v>
      </c>
      <c r="BE31">
        <v>1.84</v>
      </c>
      <c r="BF31">
        <v>2.87</v>
      </c>
      <c r="BG31">
        <v>1.0900000000000001</v>
      </c>
      <c r="BH31">
        <v>6.02</v>
      </c>
      <c r="BI31">
        <v>0.84</v>
      </c>
      <c r="BJ31">
        <v>0.83</v>
      </c>
      <c r="BK31">
        <v>0.81</v>
      </c>
      <c r="BL31">
        <v>0.8</v>
      </c>
      <c r="BM31">
        <v>0.09</v>
      </c>
      <c r="BN31">
        <v>2.2400000000000002</v>
      </c>
      <c r="BO31">
        <v>3.6</v>
      </c>
      <c r="BP31">
        <v>0.25</v>
      </c>
      <c r="BQ31">
        <v>1.94</v>
      </c>
      <c r="BR31">
        <v>2.09</v>
      </c>
      <c r="BS31">
        <v>1.57</v>
      </c>
      <c r="BT31">
        <v>2.8390170000000001</v>
      </c>
      <c r="BU31">
        <v>1.2831159999999999</v>
      </c>
      <c r="BV31">
        <v>1.971449</v>
      </c>
      <c r="BW31">
        <v>1.8573729999999999</v>
      </c>
      <c r="BX31">
        <v>1.873359</v>
      </c>
      <c r="BY31">
        <v>2.5662319999999998</v>
      </c>
      <c r="BZ31">
        <v>1.2694289999999999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5.0811400000000004</v>
      </c>
      <c r="CK31">
        <v>1.788205</v>
      </c>
      <c r="CL31">
        <v>1.8527420000000001</v>
      </c>
      <c r="CM31">
        <v>3.3578459999999999</v>
      </c>
      <c r="CN31">
        <v>3.387426</v>
      </c>
      <c r="CO31">
        <v>4.1059710000000003</v>
      </c>
      <c r="CP31">
        <v>1.9814890000000001</v>
      </c>
      <c r="CQ31">
        <v>3.3121499999999999</v>
      </c>
      <c r="CR31">
        <v>0.80908999999999998</v>
      </c>
      <c r="CS31">
        <v>2.6711429999999998</v>
      </c>
      <c r="CT31">
        <v>0.47798099999999999</v>
      </c>
      <c r="CU31">
        <v>0.64249900000000004</v>
      </c>
      <c r="CV31">
        <v>0.91288400000000003</v>
      </c>
      <c r="CW31">
        <v>0.91923299999999997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76.949774000000005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655.14476999999999</v>
      </c>
      <c r="L32">
        <v>418.38936000000001</v>
      </c>
      <c r="M32">
        <v>88.840812</v>
      </c>
      <c r="N32">
        <v>113.925291</v>
      </c>
      <c r="O32">
        <v>119.311623</v>
      </c>
      <c r="P32">
        <v>117.59724</v>
      </c>
      <c r="Q32">
        <v>20.616002000000002</v>
      </c>
      <c r="R32">
        <v>39.899583</v>
      </c>
      <c r="S32">
        <v>24.899139000000002</v>
      </c>
      <c r="T32">
        <v>0.535416</v>
      </c>
      <c r="U32">
        <v>333.65499799999998</v>
      </c>
      <c r="V32">
        <v>17.34375</v>
      </c>
      <c r="W32">
        <v>31.919398000000001</v>
      </c>
      <c r="X32">
        <v>139.840046</v>
      </c>
      <c r="Y32">
        <v>0</v>
      </c>
      <c r="Z32">
        <v>12.532176</v>
      </c>
      <c r="AA32">
        <v>13.432593000000001</v>
      </c>
      <c r="AB32">
        <v>26.143215999999999</v>
      </c>
      <c r="AC32">
        <v>0</v>
      </c>
      <c r="AD32">
        <v>27.054666000000001</v>
      </c>
      <c r="AE32">
        <v>48.960951999999999</v>
      </c>
      <c r="AF32">
        <v>29.433347000000001</v>
      </c>
      <c r="AG32">
        <v>42.952601000000001</v>
      </c>
      <c r="AH32">
        <v>115.362548</v>
      </c>
      <c r="AI32">
        <v>16.394247</v>
      </c>
      <c r="AJ32">
        <v>0</v>
      </c>
      <c r="AK32">
        <v>52.553949000000003</v>
      </c>
      <c r="AL32">
        <v>2.4441739999999998</v>
      </c>
      <c r="AM32">
        <v>15.663327000000001</v>
      </c>
      <c r="AN32">
        <v>0.63682000000000005</v>
      </c>
      <c r="AO32">
        <v>0</v>
      </c>
      <c r="AP32">
        <v>0.73485800000000001</v>
      </c>
      <c r="AQ32">
        <v>62.345368999999998</v>
      </c>
      <c r="AR32">
        <v>26.388359999999999</v>
      </c>
      <c r="AS32">
        <v>15.948207</v>
      </c>
      <c r="AT32">
        <v>13.865745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77.110483000000002</v>
      </c>
      <c r="BA32">
        <f t="shared" si="1"/>
        <v>2721.8750660000005</v>
      </c>
      <c r="BD32">
        <v>5.1100000000000003</v>
      </c>
      <c r="BE32">
        <v>1.84</v>
      </c>
      <c r="BF32">
        <v>2.87</v>
      </c>
      <c r="BG32">
        <v>1.18</v>
      </c>
      <c r="BH32">
        <v>6.02</v>
      </c>
      <c r="BI32">
        <v>0.84</v>
      </c>
      <c r="BJ32">
        <v>0.83</v>
      </c>
      <c r="BK32">
        <v>0.81</v>
      </c>
      <c r="BL32">
        <v>0.8</v>
      </c>
      <c r="BM32">
        <v>0.15</v>
      </c>
      <c r="BN32">
        <v>2.2400000000000002</v>
      </c>
      <c r="BO32">
        <v>3.6</v>
      </c>
      <c r="BP32">
        <v>0.25</v>
      </c>
      <c r="BQ32">
        <v>1.94</v>
      </c>
      <c r="BR32">
        <v>2.09</v>
      </c>
      <c r="BS32">
        <v>1.57</v>
      </c>
      <c r="BT32">
        <v>2.8390170000000001</v>
      </c>
      <c r="BU32">
        <v>1.2831159999999999</v>
      </c>
      <c r="BV32">
        <v>1.971449</v>
      </c>
      <c r="BW32">
        <v>1.8573729999999999</v>
      </c>
      <c r="BX32">
        <v>1.873359</v>
      </c>
      <c r="BY32">
        <v>2.5662319999999998</v>
      </c>
      <c r="BZ32">
        <v>1.2694289999999999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5.0811400000000004</v>
      </c>
      <c r="CK32">
        <v>1.788205</v>
      </c>
      <c r="CL32">
        <v>1.8527420000000001</v>
      </c>
      <c r="CM32">
        <v>3.3578459999999999</v>
      </c>
      <c r="CN32">
        <v>3.387426</v>
      </c>
      <c r="CO32">
        <v>4.1059710000000003</v>
      </c>
      <c r="CP32">
        <v>1.9814890000000001</v>
      </c>
      <c r="CQ32">
        <v>3.3121499999999999</v>
      </c>
      <c r="CR32">
        <v>0.80908999999999998</v>
      </c>
      <c r="CS32">
        <v>2.6711429999999998</v>
      </c>
      <c r="CT32">
        <v>0.47798099999999999</v>
      </c>
      <c r="CU32">
        <v>0.64249900000000004</v>
      </c>
      <c r="CV32">
        <v>0.923593</v>
      </c>
      <c r="CW32">
        <v>0.91923299999999997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77.110483000000002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655.14476999999999</v>
      </c>
      <c r="L33">
        <v>418.38936000000001</v>
      </c>
      <c r="M33">
        <v>88.840812</v>
      </c>
      <c r="N33">
        <v>113.925291</v>
      </c>
      <c r="O33">
        <v>119.311623</v>
      </c>
      <c r="P33">
        <v>117.59724</v>
      </c>
      <c r="Q33">
        <v>20.616002000000002</v>
      </c>
      <c r="R33">
        <v>39.899583</v>
      </c>
      <c r="S33">
        <v>24.899139000000002</v>
      </c>
      <c r="T33">
        <v>0.535416</v>
      </c>
      <c r="U33">
        <v>333.65499799999998</v>
      </c>
      <c r="V33">
        <v>17.34375</v>
      </c>
      <c r="W33">
        <v>31.919398000000001</v>
      </c>
      <c r="X33">
        <v>139.840046</v>
      </c>
      <c r="Y33">
        <v>0</v>
      </c>
      <c r="Z33">
        <v>12.532176</v>
      </c>
      <c r="AA33">
        <v>13.432593000000001</v>
      </c>
      <c r="AB33">
        <v>26.143215999999999</v>
      </c>
      <c r="AC33">
        <v>0</v>
      </c>
      <c r="AD33">
        <v>27.054666000000001</v>
      </c>
      <c r="AE33">
        <v>48.960951999999999</v>
      </c>
      <c r="AF33">
        <v>29.433347000000001</v>
      </c>
      <c r="AG33">
        <v>42.952601000000001</v>
      </c>
      <c r="AH33">
        <v>115.362548</v>
      </c>
      <c r="AI33">
        <v>16.394247</v>
      </c>
      <c r="AJ33">
        <v>0</v>
      </c>
      <c r="AK33">
        <v>52.553949000000003</v>
      </c>
      <c r="AL33">
        <v>2.4441739999999998</v>
      </c>
      <c r="AM33">
        <v>15.663327000000001</v>
      </c>
      <c r="AN33">
        <v>0.63682000000000005</v>
      </c>
      <c r="AO33">
        <v>0</v>
      </c>
      <c r="AP33">
        <v>0.73485800000000001</v>
      </c>
      <c r="AQ33">
        <v>62.345368999999998</v>
      </c>
      <c r="AR33">
        <v>26.388359999999999</v>
      </c>
      <c r="AS33">
        <v>15.948207</v>
      </c>
      <c r="AT33">
        <v>13.865745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77.75062299999999</v>
      </c>
      <c r="BA33">
        <f t="shared" si="1"/>
        <v>2722.5152060000005</v>
      </c>
      <c r="BD33">
        <v>5.1100000000000003</v>
      </c>
      <c r="BE33">
        <v>1.84</v>
      </c>
      <c r="BF33">
        <v>2.87</v>
      </c>
      <c r="BG33">
        <v>1.27</v>
      </c>
      <c r="BH33">
        <v>6.02</v>
      </c>
      <c r="BI33">
        <v>0.84</v>
      </c>
      <c r="BJ33">
        <v>0.83</v>
      </c>
      <c r="BK33">
        <v>0.81</v>
      </c>
      <c r="BL33">
        <v>0.8</v>
      </c>
      <c r="BM33">
        <v>0.15</v>
      </c>
      <c r="BN33">
        <v>2.2400000000000002</v>
      </c>
      <c r="BO33">
        <v>3.6</v>
      </c>
      <c r="BP33">
        <v>0.25</v>
      </c>
      <c r="BQ33">
        <v>1.94</v>
      </c>
      <c r="BR33">
        <v>2.09</v>
      </c>
      <c r="BS33">
        <v>1.57</v>
      </c>
      <c r="BT33">
        <v>2.8390170000000001</v>
      </c>
      <c r="BU33">
        <v>1.2831159999999999</v>
      </c>
      <c r="BV33">
        <v>1.971449</v>
      </c>
      <c r="BW33">
        <v>1.8573729999999999</v>
      </c>
      <c r="BX33">
        <v>1.873359</v>
      </c>
      <c r="BY33">
        <v>2.5662319999999998</v>
      </c>
      <c r="BZ33">
        <v>1.2694289999999999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5.0811400000000004</v>
      </c>
      <c r="CK33">
        <v>1.788205</v>
      </c>
      <c r="CL33">
        <v>1.8527420000000001</v>
      </c>
      <c r="CM33">
        <v>3.3578459999999999</v>
      </c>
      <c r="CN33">
        <v>3.387426</v>
      </c>
      <c r="CO33">
        <v>4.1059710000000003</v>
      </c>
      <c r="CP33">
        <v>1.9814890000000001</v>
      </c>
      <c r="CQ33">
        <v>3.3121499999999999</v>
      </c>
      <c r="CR33">
        <v>0.80908999999999998</v>
      </c>
      <c r="CS33">
        <v>2.6711429999999998</v>
      </c>
      <c r="CT33">
        <v>0.47798099999999999</v>
      </c>
      <c r="CU33">
        <v>1.192639</v>
      </c>
      <c r="CV33">
        <v>0.923593</v>
      </c>
      <c r="CW33">
        <v>0.91923299999999997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77.75062299999999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655.14476999999999</v>
      </c>
      <c r="L34">
        <v>418.38936000000001</v>
      </c>
      <c r="M34">
        <v>88.840812</v>
      </c>
      <c r="N34">
        <v>113.925291</v>
      </c>
      <c r="O34">
        <v>119.311623</v>
      </c>
      <c r="P34">
        <v>117.59724</v>
      </c>
      <c r="Q34">
        <v>20.616002000000002</v>
      </c>
      <c r="R34">
        <v>39.899583</v>
      </c>
      <c r="S34">
        <v>24.899139000000002</v>
      </c>
      <c r="T34">
        <v>0.535416</v>
      </c>
      <c r="U34">
        <v>333.65499799999998</v>
      </c>
      <c r="V34">
        <v>17.34375</v>
      </c>
      <c r="W34">
        <v>31.919398000000001</v>
      </c>
      <c r="X34">
        <v>139.840046</v>
      </c>
      <c r="Y34">
        <v>0</v>
      </c>
      <c r="Z34">
        <v>12.532176</v>
      </c>
      <c r="AA34">
        <v>13.432593000000001</v>
      </c>
      <c r="AB34">
        <v>26.143215999999999</v>
      </c>
      <c r="AC34">
        <v>0</v>
      </c>
      <c r="AD34">
        <v>27.054666000000001</v>
      </c>
      <c r="AE34">
        <v>48.960951999999999</v>
      </c>
      <c r="AF34">
        <v>29.433347000000001</v>
      </c>
      <c r="AG34">
        <v>42.952601000000001</v>
      </c>
      <c r="AH34">
        <v>115.362548</v>
      </c>
      <c r="AI34">
        <v>16.394247</v>
      </c>
      <c r="AJ34">
        <v>0</v>
      </c>
      <c r="AK34">
        <v>52.553949000000003</v>
      </c>
      <c r="AL34">
        <v>2.4441739999999998</v>
      </c>
      <c r="AM34">
        <v>15.663327000000001</v>
      </c>
      <c r="AN34">
        <v>0.63682000000000005</v>
      </c>
      <c r="AO34">
        <v>0</v>
      </c>
      <c r="AP34">
        <v>0.73485800000000001</v>
      </c>
      <c r="AQ34">
        <v>62.345368999999998</v>
      </c>
      <c r="AR34">
        <v>10.555344</v>
      </c>
      <c r="AS34">
        <v>15.948207</v>
      </c>
      <c r="AT34">
        <v>13.865745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77.770623000000001</v>
      </c>
      <c r="BA34">
        <f t="shared" si="1"/>
        <v>2706.7021900000004</v>
      </c>
      <c r="BD34">
        <v>5.1100000000000003</v>
      </c>
      <c r="BE34">
        <v>1.84</v>
      </c>
      <c r="BF34">
        <v>2.87</v>
      </c>
      <c r="BG34">
        <v>1.29</v>
      </c>
      <c r="BH34">
        <v>6.02</v>
      </c>
      <c r="BI34">
        <v>0.84</v>
      </c>
      <c r="BJ34">
        <v>0.83</v>
      </c>
      <c r="BK34">
        <v>0.81</v>
      </c>
      <c r="BL34">
        <v>0.8</v>
      </c>
      <c r="BM34">
        <v>0.15</v>
      </c>
      <c r="BN34">
        <v>2.2400000000000002</v>
      </c>
      <c r="BO34">
        <v>3.6</v>
      </c>
      <c r="BP34">
        <v>0.25</v>
      </c>
      <c r="BQ34">
        <v>1.94</v>
      </c>
      <c r="BR34">
        <v>2.09</v>
      </c>
      <c r="BS34">
        <v>1.57</v>
      </c>
      <c r="BT34">
        <v>2.8390170000000001</v>
      </c>
      <c r="BU34">
        <v>1.2831159999999999</v>
      </c>
      <c r="BV34">
        <v>1.971449</v>
      </c>
      <c r="BW34">
        <v>1.8573729999999999</v>
      </c>
      <c r="BX34">
        <v>1.873359</v>
      </c>
      <c r="BY34">
        <v>2.5662319999999998</v>
      </c>
      <c r="BZ34">
        <v>1.2694289999999999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5.0811400000000004</v>
      </c>
      <c r="CK34">
        <v>1.788205</v>
      </c>
      <c r="CL34">
        <v>1.8527420000000001</v>
      </c>
      <c r="CM34">
        <v>3.3578459999999999</v>
      </c>
      <c r="CN34">
        <v>3.387426</v>
      </c>
      <c r="CO34">
        <v>4.1059710000000003</v>
      </c>
      <c r="CP34">
        <v>1.9814890000000001</v>
      </c>
      <c r="CQ34">
        <v>3.3121499999999999</v>
      </c>
      <c r="CR34">
        <v>0.80908999999999998</v>
      </c>
      <c r="CS34">
        <v>2.6711429999999998</v>
      </c>
      <c r="CT34">
        <v>0.47798099999999999</v>
      </c>
      <c r="CU34">
        <v>1.192639</v>
      </c>
      <c r="CV34">
        <v>0.923593</v>
      </c>
      <c r="CW34">
        <v>0.91923299999999997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77.770623000000001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655.14476999999999</v>
      </c>
      <c r="L35">
        <v>418.38936000000001</v>
      </c>
      <c r="M35">
        <v>88.840812</v>
      </c>
      <c r="N35">
        <v>113.925291</v>
      </c>
      <c r="O35">
        <v>119.311623</v>
      </c>
      <c r="P35">
        <v>117.59724</v>
      </c>
      <c r="Q35">
        <v>20.616002000000002</v>
      </c>
      <c r="R35">
        <v>39.899583</v>
      </c>
      <c r="S35">
        <v>24.899139000000002</v>
      </c>
      <c r="T35">
        <v>0.535416</v>
      </c>
      <c r="U35">
        <v>333.65499799999998</v>
      </c>
      <c r="V35">
        <v>17.34375</v>
      </c>
      <c r="W35">
        <v>31.919398000000001</v>
      </c>
      <c r="X35">
        <v>139.840046</v>
      </c>
      <c r="Y35">
        <v>0</v>
      </c>
      <c r="Z35">
        <v>12.515349000000001</v>
      </c>
      <c r="AA35">
        <v>13.432593000000001</v>
      </c>
      <c r="AB35">
        <v>26.143215999999999</v>
      </c>
      <c r="AC35">
        <v>0</v>
      </c>
      <c r="AD35">
        <v>27.054666000000001</v>
      </c>
      <c r="AE35">
        <v>48.960951999999999</v>
      </c>
      <c r="AF35">
        <v>29.433347000000001</v>
      </c>
      <c r="AG35">
        <v>42.952601000000001</v>
      </c>
      <c r="AH35">
        <v>115.362548</v>
      </c>
      <c r="AI35">
        <v>16.394247</v>
      </c>
      <c r="AJ35">
        <v>0</v>
      </c>
      <c r="AK35">
        <v>52.553949000000003</v>
      </c>
      <c r="AL35">
        <v>2.4441739999999998</v>
      </c>
      <c r="AM35">
        <v>10.415849</v>
      </c>
      <c r="AN35">
        <v>0.63682000000000005</v>
      </c>
      <c r="AO35">
        <v>0</v>
      </c>
      <c r="AP35">
        <v>0.73485800000000001</v>
      </c>
      <c r="AQ35">
        <v>62.345368999999998</v>
      </c>
      <c r="AR35">
        <v>8.4442749999999993</v>
      </c>
      <c r="AS35">
        <v>15.948207</v>
      </c>
      <c r="AT35">
        <v>13.865745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77.830622999999989</v>
      </c>
      <c r="BA35">
        <f t="shared" si="1"/>
        <v>2699.3868159999997</v>
      </c>
      <c r="BD35">
        <v>5.1100000000000003</v>
      </c>
      <c r="BE35">
        <v>1.84</v>
      </c>
      <c r="BF35">
        <v>2.87</v>
      </c>
      <c r="BG35">
        <v>1.35</v>
      </c>
      <c r="BH35">
        <v>6.02</v>
      </c>
      <c r="BI35">
        <v>0.84</v>
      </c>
      <c r="BJ35">
        <v>0.83</v>
      </c>
      <c r="BK35">
        <v>0.81</v>
      </c>
      <c r="BL35">
        <v>0.8</v>
      </c>
      <c r="BM35">
        <v>0.15</v>
      </c>
      <c r="BN35">
        <v>2.2400000000000002</v>
      </c>
      <c r="BO35">
        <v>3.6</v>
      </c>
      <c r="BP35">
        <v>0.25</v>
      </c>
      <c r="BQ35">
        <v>1.94</v>
      </c>
      <c r="BR35">
        <v>2.09</v>
      </c>
      <c r="BS35">
        <v>1.57</v>
      </c>
      <c r="BT35">
        <v>2.8390170000000001</v>
      </c>
      <c r="BU35">
        <v>1.2831159999999999</v>
      </c>
      <c r="BV35">
        <v>1.971449</v>
      </c>
      <c r="BW35">
        <v>1.8573729999999999</v>
      </c>
      <c r="BX35">
        <v>1.873359</v>
      </c>
      <c r="BY35">
        <v>2.5662319999999998</v>
      </c>
      <c r="BZ35">
        <v>1.2694289999999999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5.0811400000000004</v>
      </c>
      <c r="CK35">
        <v>1.788205</v>
      </c>
      <c r="CL35">
        <v>1.8527420000000001</v>
      </c>
      <c r="CM35">
        <v>3.3578459999999999</v>
      </c>
      <c r="CN35">
        <v>3.387426</v>
      </c>
      <c r="CO35">
        <v>4.1059710000000003</v>
      </c>
      <c r="CP35">
        <v>1.9814890000000001</v>
      </c>
      <c r="CQ35">
        <v>3.3121499999999999</v>
      </c>
      <c r="CR35">
        <v>0.80908999999999998</v>
      </c>
      <c r="CS35">
        <v>2.6711429999999998</v>
      </c>
      <c r="CT35">
        <v>0.47798099999999999</v>
      </c>
      <c r="CU35">
        <v>1.192639</v>
      </c>
      <c r="CV35">
        <v>0.923593</v>
      </c>
      <c r="CW35">
        <v>0.91923299999999997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77.830622999999989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655.14476999999999</v>
      </c>
      <c r="L36">
        <v>418.38936000000001</v>
      </c>
      <c r="M36">
        <v>88.840812</v>
      </c>
      <c r="N36">
        <v>113.925291</v>
      </c>
      <c r="O36">
        <v>119.311623</v>
      </c>
      <c r="P36">
        <v>117.59724</v>
      </c>
      <c r="Q36">
        <v>20.616002000000002</v>
      </c>
      <c r="R36">
        <v>39.899583</v>
      </c>
      <c r="S36">
        <v>24.899139000000002</v>
      </c>
      <c r="T36">
        <v>0.535416</v>
      </c>
      <c r="U36">
        <v>333.65499799999998</v>
      </c>
      <c r="V36">
        <v>17.34375</v>
      </c>
      <c r="W36">
        <v>31.919398000000001</v>
      </c>
      <c r="X36">
        <v>139.840046</v>
      </c>
      <c r="Y36">
        <v>0</v>
      </c>
      <c r="Z36">
        <v>12.515349000000001</v>
      </c>
      <c r="AA36">
        <v>13.432593000000001</v>
      </c>
      <c r="AB36">
        <v>17.251868000000002</v>
      </c>
      <c r="AC36">
        <v>0</v>
      </c>
      <c r="AD36">
        <v>27.054666000000001</v>
      </c>
      <c r="AE36">
        <v>48.960951999999999</v>
      </c>
      <c r="AF36">
        <v>29.433347000000001</v>
      </c>
      <c r="AG36">
        <v>42.952601000000001</v>
      </c>
      <c r="AH36">
        <v>114.428438</v>
      </c>
      <c r="AI36">
        <v>16.394247</v>
      </c>
      <c r="AJ36">
        <v>0</v>
      </c>
      <c r="AK36">
        <v>52.553949000000003</v>
      </c>
      <c r="AL36">
        <v>2.4441739999999998</v>
      </c>
      <c r="AM36">
        <v>5.2211090000000002</v>
      </c>
      <c r="AN36">
        <v>0.63682000000000005</v>
      </c>
      <c r="AO36">
        <v>0</v>
      </c>
      <c r="AP36">
        <v>0.73485800000000001</v>
      </c>
      <c r="AQ36">
        <v>62.345368999999998</v>
      </c>
      <c r="AR36">
        <v>8.4442749999999993</v>
      </c>
      <c r="AS36">
        <v>15.948207</v>
      </c>
      <c r="AT36">
        <v>13.865745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77.909914000000001</v>
      </c>
      <c r="BA36">
        <f t="shared" si="1"/>
        <v>2684.4459089999996</v>
      </c>
      <c r="BD36">
        <v>5.1100000000000003</v>
      </c>
      <c r="BE36">
        <v>1.84</v>
      </c>
      <c r="BF36">
        <v>2.87</v>
      </c>
      <c r="BG36">
        <v>1.44</v>
      </c>
      <c r="BH36">
        <v>6.02</v>
      </c>
      <c r="BI36">
        <v>0.84</v>
      </c>
      <c r="BJ36">
        <v>0.83</v>
      </c>
      <c r="BK36">
        <v>0.81</v>
      </c>
      <c r="BL36">
        <v>0.8</v>
      </c>
      <c r="BM36">
        <v>0.15</v>
      </c>
      <c r="BN36">
        <v>2.2400000000000002</v>
      </c>
      <c r="BO36">
        <v>3.6</v>
      </c>
      <c r="BP36">
        <v>0.25</v>
      </c>
      <c r="BQ36">
        <v>1.94</v>
      </c>
      <c r="BR36">
        <v>2.09</v>
      </c>
      <c r="BS36">
        <v>1.57</v>
      </c>
      <c r="BT36">
        <v>2.8390170000000001</v>
      </c>
      <c r="BU36">
        <v>1.2831159999999999</v>
      </c>
      <c r="BV36">
        <v>1.971449</v>
      </c>
      <c r="BW36">
        <v>1.8573729999999999</v>
      </c>
      <c r="BX36">
        <v>1.873359</v>
      </c>
      <c r="BY36">
        <v>2.5662319999999998</v>
      </c>
      <c r="BZ36">
        <v>1.2694289999999999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5.0811400000000004</v>
      </c>
      <c r="CK36">
        <v>1.788205</v>
      </c>
      <c r="CL36">
        <v>1.8527420000000001</v>
      </c>
      <c r="CM36">
        <v>3.3578459999999999</v>
      </c>
      <c r="CN36">
        <v>3.387426</v>
      </c>
      <c r="CO36">
        <v>4.1059710000000003</v>
      </c>
      <c r="CP36">
        <v>1.9814890000000001</v>
      </c>
      <c r="CQ36">
        <v>3.3121499999999999</v>
      </c>
      <c r="CR36">
        <v>0.80908999999999998</v>
      </c>
      <c r="CS36">
        <v>2.6711429999999998</v>
      </c>
      <c r="CT36">
        <v>0.47798099999999999</v>
      </c>
      <c r="CU36">
        <v>1.192639</v>
      </c>
      <c r="CV36">
        <v>0.91288400000000003</v>
      </c>
      <c r="CW36">
        <v>0.91923299999999997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77.909914000000001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655.14476999999999</v>
      </c>
      <c r="L37">
        <v>418.38936000000001</v>
      </c>
      <c r="M37">
        <v>88.840812</v>
      </c>
      <c r="N37">
        <v>113.925291</v>
      </c>
      <c r="O37">
        <v>119.311623</v>
      </c>
      <c r="P37">
        <v>116.26176</v>
      </c>
      <c r="Q37">
        <v>20.616002000000002</v>
      </c>
      <c r="R37">
        <v>39.899583</v>
      </c>
      <c r="S37">
        <v>24.899139000000002</v>
      </c>
      <c r="T37">
        <v>0.535416</v>
      </c>
      <c r="U37">
        <v>333.65499799999998</v>
      </c>
      <c r="V37">
        <v>17.34375</v>
      </c>
      <c r="W37">
        <v>31.919398000000001</v>
      </c>
      <c r="X37">
        <v>139.840046</v>
      </c>
      <c r="Y37">
        <v>0</v>
      </c>
      <c r="Z37">
        <v>6.8361150000000004</v>
      </c>
      <c r="AA37">
        <v>3.6255310000000001</v>
      </c>
      <c r="AB37">
        <v>3.9811999999999999</v>
      </c>
      <c r="AC37">
        <v>0</v>
      </c>
      <c r="AD37">
        <v>27.054666000000001</v>
      </c>
      <c r="AE37">
        <v>32.528816999999997</v>
      </c>
      <c r="AF37">
        <v>17.485157000000001</v>
      </c>
      <c r="AG37">
        <v>42.952601000000001</v>
      </c>
      <c r="AH37">
        <v>92.290037999999996</v>
      </c>
      <c r="AI37">
        <v>3.7832880000000002</v>
      </c>
      <c r="AJ37">
        <v>0</v>
      </c>
      <c r="AK37">
        <v>52.553949000000003</v>
      </c>
      <c r="AL37">
        <v>2.4441739999999998</v>
      </c>
      <c r="AM37">
        <v>0</v>
      </c>
      <c r="AN37">
        <v>0.63682000000000005</v>
      </c>
      <c r="AO37">
        <v>0</v>
      </c>
      <c r="AP37">
        <v>0.73485800000000001</v>
      </c>
      <c r="AQ37">
        <v>62.345368999999998</v>
      </c>
      <c r="AR37">
        <v>8.4442749999999993</v>
      </c>
      <c r="AS37">
        <v>15.948207</v>
      </c>
      <c r="AT37">
        <v>13.865745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77.407178999999999</v>
      </c>
      <c r="BA37">
        <f t="shared" si="1"/>
        <v>2585.4999370000005</v>
      </c>
      <c r="BD37">
        <v>5.1100000000000003</v>
      </c>
      <c r="BE37">
        <v>1.84</v>
      </c>
      <c r="BF37">
        <v>2.87</v>
      </c>
      <c r="BG37">
        <v>1.55</v>
      </c>
      <c r="BH37">
        <v>6.02</v>
      </c>
      <c r="BI37">
        <v>0.84</v>
      </c>
      <c r="BJ37">
        <v>0.83</v>
      </c>
      <c r="BK37">
        <v>0.81</v>
      </c>
      <c r="BL37">
        <v>0.8</v>
      </c>
      <c r="BM37">
        <v>0.16</v>
      </c>
      <c r="BN37">
        <v>2.2400000000000002</v>
      </c>
      <c r="BO37">
        <v>3.6</v>
      </c>
      <c r="BP37">
        <v>0.25</v>
      </c>
      <c r="BQ37">
        <v>1.94</v>
      </c>
      <c r="BR37">
        <v>2.09</v>
      </c>
      <c r="BS37">
        <v>1.57</v>
      </c>
      <c r="BT37">
        <v>2.8390170000000001</v>
      </c>
      <c r="BU37">
        <v>1.2831159999999999</v>
      </c>
      <c r="BV37">
        <v>1.971449</v>
      </c>
      <c r="BW37">
        <v>1.8573729999999999</v>
      </c>
      <c r="BX37">
        <v>1.873359</v>
      </c>
      <c r="BY37">
        <v>2.5662319999999998</v>
      </c>
      <c r="BZ37">
        <v>1.2694289999999999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5.0811400000000004</v>
      </c>
      <c r="CK37">
        <v>1.788205</v>
      </c>
      <c r="CL37">
        <v>1.8527420000000001</v>
      </c>
      <c r="CM37">
        <v>3.3578459999999999</v>
      </c>
      <c r="CN37">
        <v>3.387426</v>
      </c>
      <c r="CO37">
        <v>4.1059710000000003</v>
      </c>
      <c r="CP37">
        <v>1.9814890000000001</v>
      </c>
      <c r="CQ37">
        <v>3.3121499999999999</v>
      </c>
      <c r="CR37">
        <v>0.80908999999999998</v>
      </c>
      <c r="CS37">
        <v>2.6711429999999998</v>
      </c>
      <c r="CT37">
        <v>0.47499000000000002</v>
      </c>
      <c r="CU37">
        <v>0.74690500000000004</v>
      </c>
      <c r="CV37">
        <v>0.73887400000000003</v>
      </c>
      <c r="CW37">
        <v>0.91923299999999997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77.407178999999999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655.14476999999999</v>
      </c>
      <c r="L38">
        <v>418.38936000000001</v>
      </c>
      <c r="M38">
        <v>88.840812</v>
      </c>
      <c r="N38">
        <v>113.925291</v>
      </c>
      <c r="O38">
        <v>119.311623</v>
      </c>
      <c r="P38">
        <v>116.26176</v>
      </c>
      <c r="Q38">
        <v>20.616002000000002</v>
      </c>
      <c r="R38">
        <v>39.899583</v>
      </c>
      <c r="S38">
        <v>24.899139000000002</v>
      </c>
      <c r="T38">
        <v>0.535416</v>
      </c>
      <c r="U38">
        <v>333.65499799999998</v>
      </c>
      <c r="V38">
        <v>17.34375</v>
      </c>
      <c r="W38">
        <v>31.919398000000001</v>
      </c>
      <c r="X38">
        <v>139.840046</v>
      </c>
      <c r="Y38">
        <v>0</v>
      </c>
      <c r="Z38">
        <v>6.2660879999999999</v>
      </c>
      <c r="AA38">
        <v>0</v>
      </c>
      <c r="AB38">
        <v>3.9811999999999999</v>
      </c>
      <c r="AC38">
        <v>0</v>
      </c>
      <c r="AD38">
        <v>18.036443999999999</v>
      </c>
      <c r="AE38">
        <v>32.528816999999997</v>
      </c>
      <c r="AF38">
        <v>8.742578</v>
      </c>
      <c r="AG38">
        <v>42.952601000000001</v>
      </c>
      <c r="AH38">
        <v>69.217528999999999</v>
      </c>
      <c r="AI38">
        <v>0</v>
      </c>
      <c r="AJ38">
        <v>0</v>
      </c>
      <c r="AK38">
        <v>52.553949000000003</v>
      </c>
      <c r="AL38">
        <v>2.4441739999999998</v>
      </c>
      <c r="AM38">
        <v>0</v>
      </c>
      <c r="AN38">
        <v>0.63682000000000005</v>
      </c>
      <c r="AO38">
        <v>0</v>
      </c>
      <c r="AP38">
        <v>0.73485800000000001</v>
      </c>
      <c r="AQ38">
        <v>62.345368999999998</v>
      </c>
      <c r="AR38">
        <v>26.388359999999999</v>
      </c>
      <c r="AS38">
        <v>15.948207</v>
      </c>
      <c r="AT38">
        <v>13.865745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76.893102000000013</v>
      </c>
      <c r="BA38">
        <f t="shared" si="1"/>
        <v>2554.1177889999999</v>
      </c>
      <c r="BD38">
        <v>5.1100000000000003</v>
      </c>
      <c r="BE38">
        <v>1.84</v>
      </c>
      <c r="BF38">
        <v>2.87</v>
      </c>
      <c r="BG38">
        <v>1.57</v>
      </c>
      <c r="BH38">
        <v>6.02</v>
      </c>
      <c r="BI38">
        <v>0.84</v>
      </c>
      <c r="BJ38">
        <v>0.83</v>
      </c>
      <c r="BK38">
        <v>0.81</v>
      </c>
      <c r="BL38">
        <v>0.8</v>
      </c>
      <c r="BM38">
        <v>0.16</v>
      </c>
      <c r="BN38">
        <v>2.2400000000000002</v>
      </c>
      <c r="BO38">
        <v>3.6</v>
      </c>
      <c r="BP38">
        <v>0.25</v>
      </c>
      <c r="BQ38">
        <v>1.94</v>
      </c>
      <c r="BR38">
        <v>2.09</v>
      </c>
      <c r="BS38">
        <v>1.57</v>
      </c>
      <c r="BT38">
        <v>2.8390170000000001</v>
      </c>
      <c r="BU38">
        <v>1.2831159999999999</v>
      </c>
      <c r="BV38">
        <v>1.971449</v>
      </c>
      <c r="BW38">
        <v>1.8573729999999999</v>
      </c>
      <c r="BX38">
        <v>1.873359</v>
      </c>
      <c r="BY38">
        <v>2.5662319999999998</v>
      </c>
      <c r="BZ38">
        <v>1.2694289999999999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5.0811400000000004</v>
      </c>
      <c r="CK38">
        <v>1.788205</v>
      </c>
      <c r="CL38">
        <v>1.8527420000000001</v>
      </c>
      <c r="CM38">
        <v>3.3578459999999999</v>
      </c>
      <c r="CN38">
        <v>3.387426</v>
      </c>
      <c r="CO38">
        <v>4.1059710000000003</v>
      </c>
      <c r="CP38">
        <v>1.9814890000000001</v>
      </c>
      <c r="CQ38">
        <v>3.3121499999999999</v>
      </c>
      <c r="CR38">
        <v>0.80908999999999998</v>
      </c>
      <c r="CS38">
        <v>2.6711429999999998</v>
      </c>
      <c r="CT38">
        <v>0.47499000000000002</v>
      </c>
      <c r="CU38">
        <v>0.39754600000000001</v>
      </c>
      <c r="CV38">
        <v>0.55415599999999998</v>
      </c>
      <c r="CW38">
        <v>0.91923299999999997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76.893102000000013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655.14476999999999</v>
      </c>
      <c r="L39">
        <v>418.38936000000001</v>
      </c>
      <c r="M39">
        <v>88.840812</v>
      </c>
      <c r="N39">
        <v>113.925291</v>
      </c>
      <c r="O39">
        <v>119.311623</v>
      </c>
      <c r="P39">
        <v>116.26176</v>
      </c>
      <c r="Q39">
        <v>20.616002000000002</v>
      </c>
      <c r="R39">
        <v>39.899583</v>
      </c>
      <c r="S39">
        <v>24.899139000000002</v>
      </c>
      <c r="T39">
        <v>0.535416</v>
      </c>
      <c r="U39">
        <v>333.65499799999998</v>
      </c>
      <c r="V39">
        <v>17.34375</v>
      </c>
      <c r="W39">
        <v>32.868428999999999</v>
      </c>
      <c r="X39">
        <v>139.840046</v>
      </c>
      <c r="Y39">
        <v>0</v>
      </c>
      <c r="Z39">
        <v>6.2050890000000001</v>
      </c>
      <c r="AA39">
        <v>0</v>
      </c>
      <c r="AB39">
        <v>3.9811999999999999</v>
      </c>
      <c r="AC39">
        <v>0</v>
      </c>
      <c r="AD39">
        <v>0</v>
      </c>
      <c r="AE39">
        <v>32.528816999999997</v>
      </c>
      <c r="AF39">
        <v>0</v>
      </c>
      <c r="AG39">
        <v>42.952601000000001</v>
      </c>
      <c r="AH39">
        <v>46.145018999999998</v>
      </c>
      <c r="AI39">
        <v>0</v>
      </c>
      <c r="AJ39">
        <v>0</v>
      </c>
      <c r="AK39">
        <v>52.553949000000003</v>
      </c>
      <c r="AL39">
        <v>2.4441739999999998</v>
      </c>
      <c r="AM39">
        <v>0</v>
      </c>
      <c r="AN39">
        <v>0.63682000000000005</v>
      </c>
      <c r="AO39">
        <v>0</v>
      </c>
      <c r="AP39">
        <v>0.73485800000000001</v>
      </c>
      <c r="AQ39">
        <v>62.345368999999998</v>
      </c>
      <c r="AR39">
        <v>26.388359999999999</v>
      </c>
      <c r="AS39">
        <v>15.948207</v>
      </c>
      <c r="AT39">
        <v>13.865745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76.672243000000009</v>
      </c>
      <c r="BA39">
        <f t="shared" si="1"/>
        <v>2504.9334300000005</v>
      </c>
      <c r="BD39">
        <v>5.1100000000000003</v>
      </c>
      <c r="BE39">
        <v>1.84</v>
      </c>
      <c r="BF39">
        <v>2.87</v>
      </c>
      <c r="BG39">
        <v>1.57</v>
      </c>
      <c r="BH39">
        <v>6.02</v>
      </c>
      <c r="BI39">
        <v>0.84</v>
      </c>
      <c r="BJ39">
        <v>0.83</v>
      </c>
      <c r="BK39">
        <v>0.81</v>
      </c>
      <c r="BL39">
        <v>0.8</v>
      </c>
      <c r="BM39">
        <v>0.16</v>
      </c>
      <c r="BN39">
        <v>2.2400000000000002</v>
      </c>
      <c r="BO39">
        <v>3.6</v>
      </c>
      <c r="BP39">
        <v>0.25</v>
      </c>
      <c r="BQ39">
        <v>1.94</v>
      </c>
      <c r="BR39">
        <v>2.09</v>
      </c>
      <c r="BS39">
        <v>1.57</v>
      </c>
      <c r="BT39">
        <v>2.8390170000000001</v>
      </c>
      <c r="BU39">
        <v>1.2831159999999999</v>
      </c>
      <c r="BV39">
        <v>1.971449</v>
      </c>
      <c r="BW39">
        <v>1.8573729999999999</v>
      </c>
      <c r="BX39">
        <v>1.873359</v>
      </c>
      <c r="BY39">
        <v>2.5662319999999998</v>
      </c>
      <c r="BZ39">
        <v>1.2694289999999999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5.0811400000000004</v>
      </c>
      <c r="CK39">
        <v>1.788205</v>
      </c>
      <c r="CL39">
        <v>1.8527420000000001</v>
      </c>
      <c r="CM39">
        <v>3.3578459999999999</v>
      </c>
      <c r="CN39">
        <v>3.387426</v>
      </c>
      <c r="CO39">
        <v>4.1059710000000003</v>
      </c>
      <c r="CP39">
        <v>1.9814890000000001</v>
      </c>
      <c r="CQ39">
        <v>3.3121499999999999</v>
      </c>
      <c r="CR39">
        <v>0.80908999999999998</v>
      </c>
      <c r="CS39">
        <v>2.6711429999999998</v>
      </c>
      <c r="CT39">
        <v>0.47499000000000002</v>
      </c>
      <c r="CU39">
        <v>0.36140600000000001</v>
      </c>
      <c r="CV39">
        <v>0.36943700000000002</v>
      </c>
      <c r="CW39">
        <v>0.91923299999999997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76.672243000000009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655.14476999999999</v>
      </c>
      <c r="L40">
        <v>418.38936000000001</v>
      </c>
      <c r="M40">
        <v>88.840812</v>
      </c>
      <c r="N40">
        <v>113.925291</v>
      </c>
      <c r="O40">
        <v>119.311623</v>
      </c>
      <c r="P40">
        <v>116.26176</v>
      </c>
      <c r="Q40">
        <v>20.616002000000002</v>
      </c>
      <c r="R40">
        <v>39.899583</v>
      </c>
      <c r="S40">
        <v>24.899139000000002</v>
      </c>
      <c r="T40">
        <v>0.535416</v>
      </c>
      <c r="U40">
        <v>333.65499799999998</v>
      </c>
      <c r="V40">
        <v>17.34375</v>
      </c>
      <c r="W40">
        <v>32.868428999999999</v>
      </c>
      <c r="X40">
        <v>139.840046</v>
      </c>
      <c r="Y40">
        <v>0</v>
      </c>
      <c r="Z40">
        <v>1.0517099999999999</v>
      </c>
      <c r="AA40">
        <v>0</v>
      </c>
      <c r="AB40">
        <v>3.9811999999999999</v>
      </c>
      <c r="AC40">
        <v>0</v>
      </c>
      <c r="AD40">
        <v>0</v>
      </c>
      <c r="AE40">
        <v>32.528816999999997</v>
      </c>
      <c r="AF40">
        <v>0</v>
      </c>
      <c r="AG40">
        <v>42.952601000000001</v>
      </c>
      <c r="AH40">
        <v>23.072510000000001</v>
      </c>
      <c r="AI40">
        <v>0</v>
      </c>
      <c r="AJ40">
        <v>0</v>
      </c>
      <c r="AK40">
        <v>52.553949000000003</v>
      </c>
      <c r="AL40">
        <v>2.4441739999999998</v>
      </c>
      <c r="AM40">
        <v>0</v>
      </c>
      <c r="AN40">
        <v>0.63682000000000005</v>
      </c>
      <c r="AO40">
        <v>0</v>
      </c>
      <c r="AP40">
        <v>0.73485800000000001</v>
      </c>
      <c r="AQ40">
        <v>62.345368999999998</v>
      </c>
      <c r="AR40">
        <v>8.4442749999999993</v>
      </c>
      <c r="AS40">
        <v>15.948207</v>
      </c>
      <c r="AT40">
        <v>13.865745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76.126119000000003</v>
      </c>
      <c r="BA40">
        <f t="shared" si="1"/>
        <v>2458.2173330000005</v>
      </c>
      <c r="BD40">
        <v>5.1100000000000003</v>
      </c>
      <c r="BE40">
        <v>1.84</v>
      </c>
      <c r="BF40">
        <v>2.87</v>
      </c>
      <c r="BG40">
        <v>1.57</v>
      </c>
      <c r="BH40">
        <v>6.02</v>
      </c>
      <c r="BI40">
        <v>0.84</v>
      </c>
      <c r="BJ40">
        <v>0.83</v>
      </c>
      <c r="BK40">
        <v>0.81</v>
      </c>
      <c r="BL40">
        <v>0.8</v>
      </c>
      <c r="BM40">
        <v>0.16</v>
      </c>
      <c r="BN40">
        <v>2.2400000000000002</v>
      </c>
      <c r="BO40">
        <v>3.6</v>
      </c>
      <c r="BP40">
        <v>0.25</v>
      </c>
      <c r="BQ40">
        <v>1.94</v>
      </c>
      <c r="BR40">
        <v>2.09</v>
      </c>
      <c r="BS40">
        <v>1.57</v>
      </c>
      <c r="BT40">
        <v>2.8390170000000001</v>
      </c>
      <c r="BU40">
        <v>1.2831159999999999</v>
      </c>
      <c r="BV40">
        <v>1.971449</v>
      </c>
      <c r="BW40">
        <v>1.8573729999999999</v>
      </c>
      <c r="BX40">
        <v>1.873359</v>
      </c>
      <c r="BY40">
        <v>2.5662319999999998</v>
      </c>
      <c r="BZ40">
        <v>1.2694289999999999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5.0811400000000004</v>
      </c>
      <c r="CK40">
        <v>1.788205</v>
      </c>
      <c r="CL40">
        <v>1.8527420000000001</v>
      </c>
      <c r="CM40">
        <v>3.3578459999999999</v>
      </c>
      <c r="CN40">
        <v>3.387426</v>
      </c>
      <c r="CO40">
        <v>4.1059710000000003</v>
      </c>
      <c r="CP40">
        <v>1.9814890000000001</v>
      </c>
      <c r="CQ40">
        <v>3.3121499999999999</v>
      </c>
      <c r="CR40">
        <v>0.80908999999999998</v>
      </c>
      <c r="CS40">
        <v>2.6711429999999998</v>
      </c>
      <c r="CT40">
        <v>0.47499000000000002</v>
      </c>
      <c r="CU40">
        <v>0</v>
      </c>
      <c r="CV40">
        <v>0.18471899999999999</v>
      </c>
      <c r="CW40">
        <v>0.91923299999999997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76.126119000000003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655.14476999999999</v>
      </c>
      <c r="L41">
        <v>412.37290999999999</v>
      </c>
      <c r="M41">
        <v>88.840812</v>
      </c>
      <c r="N41">
        <v>113.925291</v>
      </c>
      <c r="O41">
        <v>119.311623</v>
      </c>
      <c r="P41">
        <v>116.26176</v>
      </c>
      <c r="Q41">
        <v>20.616002000000002</v>
      </c>
      <c r="R41">
        <v>39.899583</v>
      </c>
      <c r="S41">
        <v>24.899139000000002</v>
      </c>
      <c r="T41">
        <v>0.535416</v>
      </c>
      <c r="U41">
        <v>333.65499799999998</v>
      </c>
      <c r="V41">
        <v>17.34375</v>
      </c>
      <c r="W41">
        <v>32.868428999999999</v>
      </c>
      <c r="X41">
        <v>139.840046</v>
      </c>
      <c r="Y41">
        <v>0</v>
      </c>
      <c r="Z41">
        <v>0</v>
      </c>
      <c r="AA41">
        <v>0</v>
      </c>
      <c r="AB41">
        <v>3.9811999999999999</v>
      </c>
      <c r="AC41">
        <v>0</v>
      </c>
      <c r="AD41">
        <v>0</v>
      </c>
      <c r="AE41">
        <v>32.528816999999997</v>
      </c>
      <c r="AF41">
        <v>0</v>
      </c>
      <c r="AG41">
        <v>42.952601000000001</v>
      </c>
      <c r="AH41">
        <v>0</v>
      </c>
      <c r="AI41">
        <v>0</v>
      </c>
      <c r="AJ41">
        <v>0</v>
      </c>
      <c r="AK41">
        <v>52.553949000000003</v>
      </c>
      <c r="AL41">
        <v>2.4441739999999998</v>
      </c>
      <c r="AM41">
        <v>0</v>
      </c>
      <c r="AN41">
        <v>0.63682000000000005</v>
      </c>
      <c r="AO41">
        <v>0</v>
      </c>
      <c r="AP41">
        <v>5.3889620000000003</v>
      </c>
      <c r="AQ41">
        <v>46.759027000000003</v>
      </c>
      <c r="AR41">
        <v>8.4442749999999993</v>
      </c>
      <c r="AS41">
        <v>15.948207</v>
      </c>
      <c r="AT41">
        <v>13.235484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75.629604</v>
      </c>
      <c r="BA41">
        <f t="shared" si="1"/>
        <v>2416.0176490000003</v>
      </c>
      <c r="BD41">
        <v>5.1100000000000003</v>
      </c>
      <c r="BE41">
        <v>1.84</v>
      </c>
      <c r="BF41">
        <v>2.87</v>
      </c>
      <c r="BG41">
        <v>1.57</v>
      </c>
      <c r="BH41">
        <v>6.02</v>
      </c>
      <c r="BI41">
        <v>0.92</v>
      </c>
      <c r="BJ41">
        <v>0.9</v>
      </c>
      <c r="BK41">
        <v>0.81</v>
      </c>
      <c r="BL41">
        <v>0.8</v>
      </c>
      <c r="BM41">
        <v>0.16</v>
      </c>
      <c r="BN41">
        <v>2.2400000000000002</v>
      </c>
      <c r="BO41">
        <v>3.6</v>
      </c>
      <c r="BP41">
        <v>0.25</v>
      </c>
      <c r="BQ41">
        <v>1.94</v>
      </c>
      <c r="BR41">
        <v>2.09</v>
      </c>
      <c r="BS41">
        <v>1.57</v>
      </c>
      <c r="BT41">
        <v>2.8390170000000001</v>
      </c>
      <c r="BU41">
        <v>1.2831159999999999</v>
      </c>
      <c r="BV41">
        <v>1.971449</v>
      </c>
      <c r="BW41">
        <v>1.8573729999999999</v>
      </c>
      <c r="BX41">
        <v>1.873359</v>
      </c>
      <c r="BY41">
        <v>2.5662319999999998</v>
      </c>
      <c r="BZ41">
        <v>1.2694289999999999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5.0811400000000004</v>
      </c>
      <c r="CK41">
        <v>1.788205</v>
      </c>
      <c r="CL41">
        <v>1.8527420000000001</v>
      </c>
      <c r="CM41">
        <v>3.3578459999999999</v>
      </c>
      <c r="CN41">
        <v>3.387426</v>
      </c>
      <c r="CO41">
        <v>4.1059710000000003</v>
      </c>
      <c r="CP41">
        <v>1.9814890000000001</v>
      </c>
      <c r="CQ41">
        <v>3.3121499999999999</v>
      </c>
      <c r="CR41">
        <v>0.80908999999999998</v>
      </c>
      <c r="CS41">
        <v>2.6711429999999998</v>
      </c>
      <c r="CT41">
        <v>1.3194000000000001E-2</v>
      </c>
      <c r="CU41">
        <v>0</v>
      </c>
      <c r="CV41">
        <v>0</v>
      </c>
      <c r="CW41">
        <v>0.91923299999999997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75.629604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655.14476999999999</v>
      </c>
      <c r="L42">
        <v>412.37290999999999</v>
      </c>
      <c r="M42">
        <v>88.840812</v>
      </c>
      <c r="N42">
        <v>113.925291</v>
      </c>
      <c r="O42">
        <v>119.311623</v>
      </c>
      <c r="P42">
        <v>116.26176</v>
      </c>
      <c r="Q42">
        <v>20.616002000000002</v>
      </c>
      <c r="R42">
        <v>39.899583</v>
      </c>
      <c r="S42">
        <v>24.899139000000002</v>
      </c>
      <c r="T42">
        <v>0.535416</v>
      </c>
      <c r="U42">
        <v>333.65499799999998</v>
      </c>
      <c r="V42">
        <v>17.34375</v>
      </c>
      <c r="W42">
        <v>32.868428999999999</v>
      </c>
      <c r="X42">
        <v>139.840046</v>
      </c>
      <c r="Y42">
        <v>0</v>
      </c>
      <c r="Z42">
        <v>0</v>
      </c>
      <c r="AA42">
        <v>0</v>
      </c>
      <c r="AB42">
        <v>3.9811999999999999</v>
      </c>
      <c r="AC42">
        <v>0</v>
      </c>
      <c r="AD42">
        <v>0</v>
      </c>
      <c r="AE42">
        <v>21.855298999999999</v>
      </c>
      <c r="AF42">
        <v>0</v>
      </c>
      <c r="AG42">
        <v>42.952601000000001</v>
      </c>
      <c r="AH42">
        <v>0</v>
      </c>
      <c r="AI42">
        <v>0</v>
      </c>
      <c r="AJ42">
        <v>0</v>
      </c>
      <c r="AK42">
        <v>52.553949000000003</v>
      </c>
      <c r="AL42">
        <v>2.4441739999999998</v>
      </c>
      <c r="AM42">
        <v>0</v>
      </c>
      <c r="AN42">
        <v>0.63682000000000005</v>
      </c>
      <c r="AO42">
        <v>0</v>
      </c>
      <c r="AP42">
        <v>5.3889620000000003</v>
      </c>
      <c r="AQ42">
        <v>46.759027000000003</v>
      </c>
      <c r="AR42">
        <v>8.4442749999999993</v>
      </c>
      <c r="AS42">
        <v>15.948207</v>
      </c>
      <c r="AT42">
        <v>13.235484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75.666409999999999</v>
      </c>
      <c r="BA42">
        <f t="shared" si="1"/>
        <v>2405.3809369999999</v>
      </c>
      <c r="BD42">
        <v>5.1100000000000003</v>
      </c>
      <c r="BE42">
        <v>1.84</v>
      </c>
      <c r="BF42">
        <v>2.87</v>
      </c>
      <c r="BG42">
        <v>1.57</v>
      </c>
      <c r="BH42">
        <v>6.02</v>
      </c>
      <c r="BI42">
        <v>0.94</v>
      </c>
      <c r="BJ42">
        <v>0.93</v>
      </c>
      <c r="BK42">
        <v>0.81</v>
      </c>
      <c r="BL42">
        <v>0.8</v>
      </c>
      <c r="BM42">
        <v>0.16</v>
      </c>
      <c r="BN42">
        <v>2.2400000000000002</v>
      </c>
      <c r="BO42">
        <v>3.6</v>
      </c>
      <c r="BP42">
        <v>0.25</v>
      </c>
      <c r="BQ42">
        <v>1.94</v>
      </c>
      <c r="BR42">
        <v>2.09</v>
      </c>
      <c r="BS42">
        <v>1.57</v>
      </c>
      <c r="BT42">
        <v>2.8390170000000001</v>
      </c>
      <c r="BU42">
        <v>1.2831159999999999</v>
      </c>
      <c r="BV42">
        <v>1.971449</v>
      </c>
      <c r="BW42">
        <v>1.8573729999999999</v>
      </c>
      <c r="BX42">
        <v>1.873359</v>
      </c>
      <c r="BY42">
        <v>2.5662319999999998</v>
      </c>
      <c r="BZ42">
        <v>1.2694289999999999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5.0811400000000004</v>
      </c>
      <c r="CK42">
        <v>1.788205</v>
      </c>
      <c r="CL42">
        <v>1.8527420000000001</v>
      </c>
      <c r="CM42">
        <v>3.3578459999999999</v>
      </c>
      <c r="CN42">
        <v>3.387426</v>
      </c>
      <c r="CO42">
        <v>4.1059710000000003</v>
      </c>
      <c r="CP42">
        <v>1.9814890000000001</v>
      </c>
      <c r="CQ42">
        <v>3.3121499999999999</v>
      </c>
      <c r="CR42">
        <v>0.80908999999999998</v>
      </c>
      <c r="CS42">
        <v>2.6711429999999998</v>
      </c>
      <c r="CT42">
        <v>0</v>
      </c>
      <c r="CU42">
        <v>0</v>
      </c>
      <c r="CV42">
        <v>0</v>
      </c>
      <c r="CW42">
        <v>0.91923299999999997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75.666409999999999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655.14476999999999</v>
      </c>
      <c r="L43">
        <v>412.37290999999999</v>
      </c>
      <c r="M43">
        <v>88.840812</v>
      </c>
      <c r="N43">
        <v>113.925291</v>
      </c>
      <c r="O43">
        <v>119.311623</v>
      </c>
      <c r="P43">
        <v>116.26176</v>
      </c>
      <c r="Q43">
        <v>20.616002000000002</v>
      </c>
      <c r="R43">
        <v>39.899583</v>
      </c>
      <c r="S43">
        <v>24.899139000000002</v>
      </c>
      <c r="T43">
        <v>0.535416</v>
      </c>
      <c r="U43">
        <v>333.65499799999998</v>
      </c>
      <c r="V43">
        <v>17.34375</v>
      </c>
      <c r="W43">
        <v>32.868428999999999</v>
      </c>
      <c r="X43">
        <v>139.840046</v>
      </c>
      <c r="Y43">
        <v>0</v>
      </c>
      <c r="Z43">
        <v>0</v>
      </c>
      <c r="AA43">
        <v>0</v>
      </c>
      <c r="AB43">
        <v>13.111420000000001</v>
      </c>
      <c r="AC43">
        <v>0</v>
      </c>
      <c r="AD43">
        <v>0</v>
      </c>
      <c r="AE43">
        <v>16.264408</v>
      </c>
      <c r="AF43">
        <v>0</v>
      </c>
      <c r="AG43">
        <v>42.952601000000001</v>
      </c>
      <c r="AH43">
        <v>0</v>
      </c>
      <c r="AI43">
        <v>0</v>
      </c>
      <c r="AJ43">
        <v>0</v>
      </c>
      <c r="AK43">
        <v>52.553949000000003</v>
      </c>
      <c r="AL43">
        <v>2.4441739999999998</v>
      </c>
      <c r="AM43">
        <v>0</v>
      </c>
      <c r="AN43">
        <v>0.63682000000000005</v>
      </c>
      <c r="AO43">
        <v>0</v>
      </c>
      <c r="AP43">
        <v>5.3889620000000003</v>
      </c>
      <c r="AQ43">
        <v>31.172684</v>
      </c>
      <c r="AR43">
        <v>11.610878</v>
      </c>
      <c r="AS43">
        <v>10.031936999999999</v>
      </c>
      <c r="AT43">
        <v>13.235484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75.736410000000006</v>
      </c>
      <c r="BA43">
        <f t="shared" si="1"/>
        <v>2390.6542560000007</v>
      </c>
      <c r="BD43">
        <v>5.1100000000000003</v>
      </c>
      <c r="BE43">
        <v>1.84</v>
      </c>
      <c r="BF43">
        <v>2.87</v>
      </c>
      <c r="BG43">
        <v>1.64</v>
      </c>
      <c r="BH43">
        <v>6.02</v>
      </c>
      <c r="BI43">
        <v>0.94</v>
      </c>
      <c r="BJ43">
        <v>0.93</v>
      </c>
      <c r="BK43">
        <v>0.81</v>
      </c>
      <c r="BL43">
        <v>0.8</v>
      </c>
      <c r="BM43">
        <v>0.16</v>
      </c>
      <c r="BN43">
        <v>2.2400000000000002</v>
      </c>
      <c r="BO43">
        <v>3.6</v>
      </c>
      <c r="BP43">
        <v>0.25</v>
      </c>
      <c r="BQ43">
        <v>1.94</v>
      </c>
      <c r="BR43">
        <v>2.09</v>
      </c>
      <c r="BS43">
        <v>1.57</v>
      </c>
      <c r="BT43">
        <v>2.8390170000000001</v>
      </c>
      <c r="BU43">
        <v>1.2831159999999999</v>
      </c>
      <c r="BV43">
        <v>1.971449</v>
      </c>
      <c r="BW43">
        <v>1.8573729999999999</v>
      </c>
      <c r="BX43">
        <v>1.873359</v>
      </c>
      <c r="BY43">
        <v>2.5662319999999998</v>
      </c>
      <c r="BZ43">
        <v>1.2694289999999999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5.0811400000000004</v>
      </c>
      <c r="CK43">
        <v>1.788205</v>
      </c>
      <c r="CL43">
        <v>1.8527420000000001</v>
      </c>
      <c r="CM43">
        <v>3.3578459999999999</v>
      </c>
      <c r="CN43">
        <v>3.387426</v>
      </c>
      <c r="CO43">
        <v>4.1059710000000003</v>
      </c>
      <c r="CP43">
        <v>1.9814890000000001</v>
      </c>
      <c r="CQ43">
        <v>3.3121499999999999</v>
      </c>
      <c r="CR43">
        <v>0.80908999999999998</v>
      </c>
      <c r="CS43">
        <v>2.6711429999999998</v>
      </c>
      <c r="CT43">
        <v>0</v>
      </c>
      <c r="CU43">
        <v>0</v>
      </c>
      <c r="CV43">
        <v>0</v>
      </c>
      <c r="CW43">
        <v>0.91923299999999997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75.736410000000006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655.14476999999999</v>
      </c>
      <c r="L44">
        <v>412.37290999999999</v>
      </c>
      <c r="M44">
        <v>88.840812</v>
      </c>
      <c r="N44">
        <v>113.925291</v>
      </c>
      <c r="O44">
        <v>119.311623</v>
      </c>
      <c r="P44">
        <v>116.26176</v>
      </c>
      <c r="Q44">
        <v>20.616002000000002</v>
      </c>
      <c r="R44">
        <v>39.899583</v>
      </c>
      <c r="S44">
        <v>24.899139000000002</v>
      </c>
      <c r="T44">
        <v>0.535416</v>
      </c>
      <c r="U44">
        <v>333.65499799999998</v>
      </c>
      <c r="V44">
        <v>17.34375</v>
      </c>
      <c r="W44">
        <v>32.868428999999999</v>
      </c>
      <c r="X44">
        <v>139.840046</v>
      </c>
      <c r="Y44">
        <v>0</v>
      </c>
      <c r="Z44">
        <v>0</v>
      </c>
      <c r="AA44">
        <v>0</v>
      </c>
      <c r="AB44">
        <v>13.111420000000001</v>
      </c>
      <c r="AC44">
        <v>0</v>
      </c>
      <c r="AD44">
        <v>0</v>
      </c>
      <c r="AE44">
        <v>0</v>
      </c>
      <c r="AF44">
        <v>0</v>
      </c>
      <c r="AG44">
        <v>42.952601000000001</v>
      </c>
      <c r="AH44">
        <v>0</v>
      </c>
      <c r="AI44">
        <v>0</v>
      </c>
      <c r="AJ44">
        <v>0</v>
      </c>
      <c r="AK44">
        <v>52.553949000000003</v>
      </c>
      <c r="AL44">
        <v>2.4441739999999998</v>
      </c>
      <c r="AM44">
        <v>0</v>
      </c>
      <c r="AN44">
        <v>0.63682000000000005</v>
      </c>
      <c r="AO44">
        <v>0</v>
      </c>
      <c r="AP44">
        <v>5.3889620000000003</v>
      </c>
      <c r="AQ44">
        <v>31.172684</v>
      </c>
      <c r="AR44">
        <v>26.388359999999999</v>
      </c>
      <c r="AS44">
        <v>10.031936999999999</v>
      </c>
      <c r="AT44">
        <v>13.235484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75.876410000000007</v>
      </c>
      <c r="BA44">
        <f t="shared" si="1"/>
        <v>2389.3073300000005</v>
      </c>
      <c r="BD44">
        <v>5.1100000000000003</v>
      </c>
      <c r="BE44">
        <v>1.84</v>
      </c>
      <c r="BF44">
        <v>2.87</v>
      </c>
      <c r="BG44">
        <v>1.71</v>
      </c>
      <c r="BH44">
        <v>6.02</v>
      </c>
      <c r="BI44">
        <v>0.98</v>
      </c>
      <c r="BJ44">
        <v>0.95</v>
      </c>
      <c r="BK44">
        <v>0.81</v>
      </c>
      <c r="BL44">
        <v>0.8</v>
      </c>
      <c r="BM44">
        <v>0.17</v>
      </c>
      <c r="BN44">
        <v>2.2400000000000002</v>
      </c>
      <c r="BO44">
        <v>3.6</v>
      </c>
      <c r="BP44">
        <v>0.25</v>
      </c>
      <c r="BQ44">
        <v>1.94</v>
      </c>
      <c r="BR44">
        <v>2.09</v>
      </c>
      <c r="BS44">
        <v>1.57</v>
      </c>
      <c r="BT44">
        <v>2.8390170000000001</v>
      </c>
      <c r="BU44">
        <v>1.2831159999999999</v>
      </c>
      <c r="BV44">
        <v>1.971449</v>
      </c>
      <c r="BW44">
        <v>1.8573729999999999</v>
      </c>
      <c r="BX44">
        <v>1.873359</v>
      </c>
      <c r="BY44">
        <v>2.5662319999999998</v>
      </c>
      <c r="BZ44">
        <v>1.2694289999999999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5.0811400000000004</v>
      </c>
      <c r="CK44">
        <v>1.788205</v>
      </c>
      <c r="CL44">
        <v>1.8527420000000001</v>
      </c>
      <c r="CM44">
        <v>3.3578459999999999</v>
      </c>
      <c r="CN44">
        <v>3.387426</v>
      </c>
      <c r="CO44">
        <v>4.1059710000000003</v>
      </c>
      <c r="CP44">
        <v>1.9814890000000001</v>
      </c>
      <c r="CQ44">
        <v>3.3121499999999999</v>
      </c>
      <c r="CR44">
        <v>0.80908999999999998</v>
      </c>
      <c r="CS44">
        <v>2.6711429999999998</v>
      </c>
      <c r="CT44">
        <v>0</v>
      </c>
      <c r="CU44">
        <v>0</v>
      </c>
      <c r="CV44">
        <v>0</v>
      </c>
      <c r="CW44">
        <v>0.91923299999999997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75.876410000000007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635.55228599999998</v>
      </c>
      <c r="L45">
        <v>412.37290999999999</v>
      </c>
      <c r="M45">
        <v>88.840812</v>
      </c>
      <c r="N45">
        <v>113.925291</v>
      </c>
      <c r="O45">
        <v>119.311623</v>
      </c>
      <c r="P45">
        <v>116.26176</v>
      </c>
      <c r="Q45">
        <v>20.616002000000002</v>
      </c>
      <c r="R45">
        <v>39.899583</v>
      </c>
      <c r="S45">
        <v>24.899139000000002</v>
      </c>
      <c r="T45">
        <v>0.535416</v>
      </c>
      <c r="U45">
        <v>333.65499799999998</v>
      </c>
      <c r="V45">
        <v>17.34375</v>
      </c>
      <c r="W45">
        <v>32.868428999999999</v>
      </c>
      <c r="X45">
        <v>139.840046</v>
      </c>
      <c r="Y45">
        <v>0</v>
      </c>
      <c r="Z45">
        <v>0</v>
      </c>
      <c r="AA45">
        <v>0</v>
      </c>
      <c r="AB45">
        <v>13.111420000000001</v>
      </c>
      <c r="AC45">
        <v>0</v>
      </c>
      <c r="AD45">
        <v>0</v>
      </c>
      <c r="AE45">
        <v>0</v>
      </c>
      <c r="AF45">
        <v>0</v>
      </c>
      <c r="AG45">
        <v>42.952601000000001</v>
      </c>
      <c r="AH45">
        <v>0</v>
      </c>
      <c r="AI45">
        <v>0</v>
      </c>
      <c r="AJ45">
        <v>0</v>
      </c>
      <c r="AK45">
        <v>52.553949000000003</v>
      </c>
      <c r="AL45">
        <v>2.4441739999999998</v>
      </c>
      <c r="AM45">
        <v>0</v>
      </c>
      <c r="AN45">
        <v>0.63682000000000005</v>
      </c>
      <c r="AO45">
        <v>0</v>
      </c>
      <c r="AP45">
        <v>0.73485800000000001</v>
      </c>
      <c r="AQ45">
        <v>15.144624</v>
      </c>
      <c r="AR45">
        <v>27.443894</v>
      </c>
      <c r="AS45">
        <v>10.031936999999999</v>
      </c>
      <c r="AT45">
        <v>13.235484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75.886410000000012</v>
      </c>
      <c r="BA45">
        <f t="shared" si="1"/>
        <v>2350.0982160000003</v>
      </c>
      <c r="BD45">
        <v>5.1100000000000003</v>
      </c>
      <c r="BE45">
        <v>1.84</v>
      </c>
      <c r="BF45">
        <v>2.87</v>
      </c>
      <c r="BG45">
        <v>1.71</v>
      </c>
      <c r="BH45">
        <v>6.02</v>
      </c>
      <c r="BI45">
        <v>0.98</v>
      </c>
      <c r="BJ45">
        <v>0.96</v>
      </c>
      <c r="BK45">
        <v>0.81</v>
      </c>
      <c r="BL45">
        <v>0.8</v>
      </c>
      <c r="BM45">
        <v>0.17</v>
      </c>
      <c r="BN45">
        <v>2.2400000000000002</v>
      </c>
      <c r="BO45">
        <v>3.6</v>
      </c>
      <c r="BP45">
        <v>0.25</v>
      </c>
      <c r="BQ45">
        <v>1.94</v>
      </c>
      <c r="BR45">
        <v>2.09</v>
      </c>
      <c r="BS45">
        <v>1.57</v>
      </c>
      <c r="BT45">
        <v>2.8390170000000001</v>
      </c>
      <c r="BU45">
        <v>1.2831159999999999</v>
      </c>
      <c r="BV45">
        <v>1.971449</v>
      </c>
      <c r="BW45">
        <v>1.8573729999999999</v>
      </c>
      <c r="BX45">
        <v>1.873359</v>
      </c>
      <c r="BY45">
        <v>2.5662319999999998</v>
      </c>
      <c r="BZ45">
        <v>1.2694289999999999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5.0811400000000004</v>
      </c>
      <c r="CK45">
        <v>1.788205</v>
      </c>
      <c r="CL45">
        <v>1.8527420000000001</v>
      </c>
      <c r="CM45">
        <v>3.3578459999999999</v>
      </c>
      <c r="CN45">
        <v>3.387426</v>
      </c>
      <c r="CO45">
        <v>4.1059710000000003</v>
      </c>
      <c r="CP45">
        <v>1.9814890000000001</v>
      </c>
      <c r="CQ45">
        <v>3.3121499999999999</v>
      </c>
      <c r="CR45">
        <v>0.80908999999999998</v>
      </c>
      <c r="CS45">
        <v>2.6711429999999998</v>
      </c>
      <c r="CT45">
        <v>0</v>
      </c>
      <c r="CU45">
        <v>0</v>
      </c>
      <c r="CV45">
        <v>0</v>
      </c>
      <c r="CW45">
        <v>0.91923299999999997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75.886410000000012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580.58529399999998</v>
      </c>
      <c r="L46">
        <v>412.37290999999999</v>
      </c>
      <c r="M46">
        <v>88.840812</v>
      </c>
      <c r="N46">
        <v>113.925291</v>
      </c>
      <c r="O46">
        <v>119.311623</v>
      </c>
      <c r="P46">
        <v>116.26176</v>
      </c>
      <c r="Q46">
        <v>20.616002000000002</v>
      </c>
      <c r="R46">
        <v>39.899583</v>
      </c>
      <c r="S46">
        <v>24.899139000000002</v>
      </c>
      <c r="T46">
        <v>0.535416</v>
      </c>
      <c r="U46">
        <v>333.65499799999998</v>
      </c>
      <c r="V46">
        <v>17.34375</v>
      </c>
      <c r="W46">
        <v>32.868428999999999</v>
      </c>
      <c r="X46">
        <v>139.840046</v>
      </c>
      <c r="Y46">
        <v>0</v>
      </c>
      <c r="Z46">
        <v>0</v>
      </c>
      <c r="AA46">
        <v>0</v>
      </c>
      <c r="AB46">
        <v>13.111420000000001</v>
      </c>
      <c r="AC46">
        <v>0</v>
      </c>
      <c r="AD46">
        <v>0</v>
      </c>
      <c r="AE46">
        <v>0</v>
      </c>
      <c r="AF46">
        <v>0</v>
      </c>
      <c r="AG46">
        <v>42.952601000000001</v>
      </c>
      <c r="AH46">
        <v>0</v>
      </c>
      <c r="AI46">
        <v>0</v>
      </c>
      <c r="AJ46">
        <v>0</v>
      </c>
      <c r="AK46">
        <v>52.553949000000003</v>
      </c>
      <c r="AL46">
        <v>2.4441739999999998</v>
      </c>
      <c r="AM46">
        <v>0</v>
      </c>
      <c r="AN46">
        <v>0.63682000000000005</v>
      </c>
      <c r="AO46">
        <v>0</v>
      </c>
      <c r="AP46">
        <v>0.73485800000000001</v>
      </c>
      <c r="AQ46">
        <v>0</v>
      </c>
      <c r="AR46">
        <v>8.4442749999999993</v>
      </c>
      <c r="AS46">
        <v>10.031936999999999</v>
      </c>
      <c r="AT46">
        <v>13.235484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75.886410000000012</v>
      </c>
      <c r="BA46">
        <f t="shared" si="1"/>
        <v>2260.9869810000005</v>
      </c>
      <c r="BD46">
        <v>5.1100000000000003</v>
      </c>
      <c r="BE46">
        <v>1.84</v>
      </c>
      <c r="BF46">
        <v>2.87</v>
      </c>
      <c r="BG46">
        <v>1.71</v>
      </c>
      <c r="BH46">
        <v>6.02</v>
      </c>
      <c r="BI46">
        <v>0.98</v>
      </c>
      <c r="BJ46">
        <v>0.96</v>
      </c>
      <c r="BK46">
        <v>0.81</v>
      </c>
      <c r="BL46">
        <v>0.8</v>
      </c>
      <c r="BM46">
        <v>0.17</v>
      </c>
      <c r="BN46">
        <v>2.2400000000000002</v>
      </c>
      <c r="BO46">
        <v>3.6</v>
      </c>
      <c r="BP46">
        <v>0.25</v>
      </c>
      <c r="BQ46">
        <v>1.94</v>
      </c>
      <c r="BR46">
        <v>2.09</v>
      </c>
      <c r="BS46">
        <v>1.57</v>
      </c>
      <c r="BT46">
        <v>2.8390170000000001</v>
      </c>
      <c r="BU46">
        <v>1.2831159999999999</v>
      </c>
      <c r="BV46">
        <v>1.971449</v>
      </c>
      <c r="BW46">
        <v>1.8573729999999999</v>
      </c>
      <c r="BX46">
        <v>1.873359</v>
      </c>
      <c r="BY46">
        <v>2.5662319999999998</v>
      </c>
      <c r="BZ46">
        <v>1.2694289999999999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5.0811400000000004</v>
      </c>
      <c r="CK46">
        <v>1.788205</v>
      </c>
      <c r="CL46">
        <v>1.8527420000000001</v>
      </c>
      <c r="CM46">
        <v>3.3578459999999999</v>
      </c>
      <c r="CN46">
        <v>3.387426</v>
      </c>
      <c r="CO46">
        <v>4.1059710000000003</v>
      </c>
      <c r="CP46">
        <v>1.9814890000000001</v>
      </c>
      <c r="CQ46">
        <v>3.3121499999999999</v>
      </c>
      <c r="CR46">
        <v>0.80908999999999998</v>
      </c>
      <c r="CS46">
        <v>2.6711429999999998</v>
      </c>
      <c r="CT46">
        <v>0</v>
      </c>
      <c r="CU46">
        <v>0</v>
      </c>
      <c r="CV46">
        <v>0</v>
      </c>
      <c r="CW46">
        <v>0.91923299999999997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75.886410000000012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9.5609999999999999</v>
      </c>
      <c r="G47">
        <v>0</v>
      </c>
      <c r="H47">
        <v>0</v>
      </c>
      <c r="I47">
        <v>0</v>
      </c>
      <c r="J47">
        <v>0</v>
      </c>
      <c r="K47">
        <v>525.59739300000001</v>
      </c>
      <c r="L47">
        <v>418.38936000000001</v>
      </c>
      <c r="M47">
        <v>88.840812</v>
      </c>
      <c r="N47">
        <v>113.925291</v>
      </c>
      <c r="O47">
        <v>119.311623</v>
      </c>
      <c r="P47">
        <v>112.366991</v>
      </c>
      <c r="Q47">
        <v>20.616002000000002</v>
      </c>
      <c r="R47">
        <v>39.899583</v>
      </c>
      <c r="S47">
        <v>24.899139000000002</v>
      </c>
      <c r="T47">
        <v>0.535416</v>
      </c>
      <c r="U47">
        <v>333.65499799999998</v>
      </c>
      <c r="V47">
        <v>17.34375</v>
      </c>
      <c r="W47">
        <v>32.868428999999999</v>
      </c>
      <c r="X47">
        <v>139.840046</v>
      </c>
      <c r="Y47">
        <v>0</v>
      </c>
      <c r="Z47">
        <v>0</v>
      </c>
      <c r="AA47">
        <v>0</v>
      </c>
      <c r="AB47">
        <v>13.111420000000001</v>
      </c>
      <c r="AC47">
        <v>0</v>
      </c>
      <c r="AD47">
        <v>0</v>
      </c>
      <c r="AE47">
        <v>0</v>
      </c>
      <c r="AF47">
        <v>0</v>
      </c>
      <c r="AG47">
        <v>42.952601000000001</v>
      </c>
      <c r="AH47">
        <v>0</v>
      </c>
      <c r="AI47">
        <v>0</v>
      </c>
      <c r="AJ47">
        <v>0</v>
      </c>
      <c r="AK47">
        <v>52.553949000000003</v>
      </c>
      <c r="AL47">
        <v>2.4441739999999998</v>
      </c>
      <c r="AM47">
        <v>0</v>
      </c>
      <c r="AN47">
        <v>0.63682000000000005</v>
      </c>
      <c r="AO47">
        <v>0</v>
      </c>
      <c r="AP47">
        <v>0.73485800000000001</v>
      </c>
      <c r="AQ47">
        <v>0</v>
      </c>
      <c r="AR47">
        <v>6.3332059999999997</v>
      </c>
      <c r="AS47">
        <v>10.031936999999999</v>
      </c>
      <c r="AT47">
        <v>13.235484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75.866410000000002</v>
      </c>
      <c r="BA47">
        <f t="shared" si="1"/>
        <v>2215.5506920000003</v>
      </c>
      <c r="BD47">
        <v>5.1100000000000003</v>
      </c>
      <c r="BE47">
        <v>1.84</v>
      </c>
      <c r="BF47">
        <v>2.87</v>
      </c>
      <c r="BG47">
        <v>1.71</v>
      </c>
      <c r="BH47">
        <v>6.02</v>
      </c>
      <c r="BI47">
        <v>0.98</v>
      </c>
      <c r="BJ47">
        <v>0.96</v>
      </c>
      <c r="BK47">
        <v>0.81</v>
      </c>
      <c r="BL47">
        <v>0.8</v>
      </c>
      <c r="BM47">
        <v>0.15</v>
      </c>
      <c r="BN47">
        <v>2.2400000000000002</v>
      </c>
      <c r="BO47">
        <v>3.6</v>
      </c>
      <c r="BP47">
        <v>0.25</v>
      </c>
      <c r="BQ47">
        <v>1.94</v>
      </c>
      <c r="BR47">
        <v>2.09</v>
      </c>
      <c r="BS47">
        <v>1.57</v>
      </c>
      <c r="BT47">
        <v>2.8390170000000001</v>
      </c>
      <c r="BU47">
        <v>1.2831159999999999</v>
      </c>
      <c r="BV47">
        <v>1.971449</v>
      </c>
      <c r="BW47">
        <v>1.8573729999999999</v>
      </c>
      <c r="BX47">
        <v>1.873359</v>
      </c>
      <c r="BY47">
        <v>2.5662319999999998</v>
      </c>
      <c r="BZ47">
        <v>1.2694289999999999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5.0811400000000004</v>
      </c>
      <c r="CK47">
        <v>1.788205</v>
      </c>
      <c r="CL47">
        <v>1.8527420000000001</v>
      </c>
      <c r="CM47">
        <v>3.3578459999999999</v>
      </c>
      <c r="CN47">
        <v>3.387426</v>
      </c>
      <c r="CO47">
        <v>4.1059710000000003</v>
      </c>
      <c r="CP47">
        <v>1.9814890000000001</v>
      </c>
      <c r="CQ47">
        <v>3.3121499999999999</v>
      </c>
      <c r="CR47">
        <v>0.80908999999999998</v>
      </c>
      <c r="CS47">
        <v>2.6711429999999998</v>
      </c>
      <c r="CT47">
        <v>0</v>
      </c>
      <c r="CU47">
        <v>0</v>
      </c>
      <c r="CV47">
        <v>0</v>
      </c>
      <c r="CW47">
        <v>0.91923299999999997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75.866410000000002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9.5609999999999999</v>
      </c>
      <c r="G48">
        <v>0</v>
      </c>
      <c r="H48">
        <v>0</v>
      </c>
      <c r="I48">
        <v>0</v>
      </c>
      <c r="J48">
        <v>0</v>
      </c>
      <c r="K48">
        <v>491.35862500000002</v>
      </c>
      <c r="L48">
        <v>418.38936000000001</v>
      </c>
      <c r="M48">
        <v>88.840812</v>
      </c>
      <c r="N48">
        <v>113.925291</v>
      </c>
      <c r="O48">
        <v>119.311623</v>
      </c>
      <c r="P48">
        <v>112.366991</v>
      </c>
      <c r="Q48">
        <v>20.616002000000002</v>
      </c>
      <c r="R48">
        <v>39.899583</v>
      </c>
      <c r="S48">
        <v>24.899139000000002</v>
      </c>
      <c r="T48">
        <v>0.535416</v>
      </c>
      <c r="U48">
        <v>333.65499799999998</v>
      </c>
      <c r="V48">
        <v>17.34375</v>
      </c>
      <c r="W48">
        <v>32.868428999999999</v>
      </c>
      <c r="X48">
        <v>139.840046</v>
      </c>
      <c r="Y48">
        <v>0</v>
      </c>
      <c r="Z48">
        <v>0</v>
      </c>
      <c r="AA48">
        <v>0</v>
      </c>
      <c r="AB48">
        <v>13.111420000000001</v>
      </c>
      <c r="AC48">
        <v>0</v>
      </c>
      <c r="AD48">
        <v>0</v>
      </c>
      <c r="AE48">
        <v>0</v>
      </c>
      <c r="AF48">
        <v>0</v>
      </c>
      <c r="AG48">
        <v>42.952601000000001</v>
      </c>
      <c r="AH48">
        <v>0</v>
      </c>
      <c r="AI48">
        <v>0</v>
      </c>
      <c r="AJ48">
        <v>0</v>
      </c>
      <c r="AK48">
        <v>52.553949000000003</v>
      </c>
      <c r="AL48">
        <v>2.4441739999999998</v>
      </c>
      <c r="AM48">
        <v>0</v>
      </c>
      <c r="AN48">
        <v>0.63682000000000005</v>
      </c>
      <c r="AO48">
        <v>0</v>
      </c>
      <c r="AP48">
        <v>0.73485800000000001</v>
      </c>
      <c r="AQ48">
        <v>0</v>
      </c>
      <c r="AR48">
        <v>6.3332059999999997</v>
      </c>
      <c r="AS48">
        <v>10.031936999999999</v>
      </c>
      <c r="AT48">
        <v>13.235484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75.866410000000002</v>
      </c>
      <c r="BA48">
        <f t="shared" si="1"/>
        <v>2181.3119240000001</v>
      </c>
      <c r="BD48">
        <v>5.1100000000000003</v>
      </c>
      <c r="BE48">
        <v>1.84</v>
      </c>
      <c r="BF48">
        <v>2.87</v>
      </c>
      <c r="BG48">
        <v>1.71</v>
      </c>
      <c r="BH48">
        <v>6.02</v>
      </c>
      <c r="BI48">
        <v>0.98</v>
      </c>
      <c r="BJ48">
        <v>0.96</v>
      </c>
      <c r="BK48">
        <v>0.81</v>
      </c>
      <c r="BL48">
        <v>0.8</v>
      </c>
      <c r="BM48">
        <v>0.15</v>
      </c>
      <c r="BN48">
        <v>2.2400000000000002</v>
      </c>
      <c r="BO48">
        <v>3.6</v>
      </c>
      <c r="BP48">
        <v>0.25</v>
      </c>
      <c r="BQ48">
        <v>1.94</v>
      </c>
      <c r="BR48">
        <v>2.09</v>
      </c>
      <c r="BS48">
        <v>1.57</v>
      </c>
      <c r="BT48">
        <v>2.8390170000000001</v>
      </c>
      <c r="BU48">
        <v>1.2831159999999999</v>
      </c>
      <c r="BV48">
        <v>1.971449</v>
      </c>
      <c r="BW48">
        <v>1.8573729999999999</v>
      </c>
      <c r="BX48">
        <v>1.873359</v>
      </c>
      <c r="BY48">
        <v>2.5662319999999998</v>
      </c>
      <c r="BZ48">
        <v>1.2694289999999999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5.0811400000000004</v>
      </c>
      <c r="CK48">
        <v>1.788205</v>
      </c>
      <c r="CL48">
        <v>1.8527420000000001</v>
      </c>
      <c r="CM48">
        <v>3.3578459999999999</v>
      </c>
      <c r="CN48">
        <v>3.387426</v>
      </c>
      <c r="CO48">
        <v>4.1059710000000003</v>
      </c>
      <c r="CP48">
        <v>1.9814890000000001</v>
      </c>
      <c r="CQ48">
        <v>3.3121499999999999</v>
      </c>
      <c r="CR48">
        <v>0.80908999999999998</v>
      </c>
      <c r="CS48">
        <v>2.6711429999999998</v>
      </c>
      <c r="CT48">
        <v>0</v>
      </c>
      <c r="CU48">
        <v>0</v>
      </c>
      <c r="CV48">
        <v>0</v>
      </c>
      <c r="CW48">
        <v>0.91923299999999997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75.866410000000002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0.72431800000000002</v>
      </c>
      <c r="G49">
        <v>0</v>
      </c>
      <c r="H49">
        <v>0</v>
      </c>
      <c r="I49">
        <v>0</v>
      </c>
      <c r="J49">
        <v>0</v>
      </c>
      <c r="K49">
        <v>491.35862500000002</v>
      </c>
      <c r="L49">
        <v>418.38936000000001</v>
      </c>
      <c r="M49">
        <v>88.840812</v>
      </c>
      <c r="N49">
        <v>113.925291</v>
      </c>
      <c r="O49">
        <v>119.311623</v>
      </c>
      <c r="P49">
        <v>112.366991</v>
      </c>
      <c r="Q49">
        <v>20.616002000000002</v>
      </c>
      <c r="R49">
        <v>39.899583</v>
      </c>
      <c r="S49">
        <v>24.899139000000002</v>
      </c>
      <c r="T49">
        <v>0.535416</v>
      </c>
      <c r="U49">
        <v>333.65499799999998</v>
      </c>
      <c r="V49">
        <v>17.34375</v>
      </c>
      <c r="W49">
        <v>43.009939000000003</v>
      </c>
      <c r="X49">
        <v>139.840046</v>
      </c>
      <c r="Y49">
        <v>0</v>
      </c>
      <c r="Z49">
        <v>0</v>
      </c>
      <c r="AA49">
        <v>0</v>
      </c>
      <c r="AB49">
        <v>13.111420000000001</v>
      </c>
      <c r="AC49">
        <v>0</v>
      </c>
      <c r="AD49">
        <v>0</v>
      </c>
      <c r="AE49">
        <v>0</v>
      </c>
      <c r="AF49">
        <v>0</v>
      </c>
      <c r="AG49">
        <v>42.952601000000001</v>
      </c>
      <c r="AH49">
        <v>0</v>
      </c>
      <c r="AI49">
        <v>0</v>
      </c>
      <c r="AJ49">
        <v>0</v>
      </c>
      <c r="AK49">
        <v>52.553949000000003</v>
      </c>
      <c r="AL49">
        <v>2.4441739999999998</v>
      </c>
      <c r="AM49">
        <v>0</v>
      </c>
      <c r="AN49">
        <v>0.63682000000000005</v>
      </c>
      <c r="AO49">
        <v>0</v>
      </c>
      <c r="AP49">
        <v>0.73485800000000001</v>
      </c>
      <c r="AQ49">
        <v>0</v>
      </c>
      <c r="AR49">
        <v>6.3332059999999997</v>
      </c>
      <c r="AS49">
        <v>10.031936999999999</v>
      </c>
      <c r="AT49">
        <v>13.235484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75.854428999999996</v>
      </c>
      <c r="BA49">
        <f t="shared" si="1"/>
        <v>2182.6047709999998</v>
      </c>
      <c r="BD49">
        <v>5.1100000000000003</v>
      </c>
      <c r="BE49">
        <v>1.84</v>
      </c>
      <c r="BF49">
        <v>2.87</v>
      </c>
      <c r="BG49">
        <v>1.71</v>
      </c>
      <c r="BH49">
        <v>6.02</v>
      </c>
      <c r="BI49">
        <v>0.98</v>
      </c>
      <c r="BJ49">
        <v>0.96</v>
      </c>
      <c r="BK49">
        <v>0.81</v>
      </c>
      <c r="BL49">
        <v>0.82</v>
      </c>
      <c r="BM49">
        <v>0.15</v>
      </c>
      <c r="BN49">
        <v>2.2400000000000002</v>
      </c>
      <c r="BO49">
        <v>3.6</v>
      </c>
      <c r="BP49">
        <v>0.25</v>
      </c>
      <c r="BQ49">
        <v>1.94</v>
      </c>
      <c r="BR49">
        <v>2.09</v>
      </c>
      <c r="BS49">
        <v>1.57</v>
      </c>
      <c r="BT49">
        <v>2.8390170000000001</v>
      </c>
      <c r="BU49">
        <v>1.2831159999999999</v>
      </c>
      <c r="BV49">
        <v>1.939468</v>
      </c>
      <c r="BW49">
        <v>1.8573729999999999</v>
      </c>
      <c r="BX49">
        <v>1.873359</v>
      </c>
      <c r="BY49">
        <v>2.5662319999999998</v>
      </c>
      <c r="BZ49">
        <v>1.2694289999999999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5.0811400000000004</v>
      </c>
      <c r="CK49">
        <v>1.788205</v>
      </c>
      <c r="CL49">
        <v>1.8527420000000001</v>
      </c>
      <c r="CM49">
        <v>3.3578459999999999</v>
      </c>
      <c r="CN49">
        <v>3.387426</v>
      </c>
      <c r="CO49">
        <v>4.1059710000000003</v>
      </c>
      <c r="CP49">
        <v>1.9814890000000001</v>
      </c>
      <c r="CQ49">
        <v>3.3121499999999999</v>
      </c>
      <c r="CR49">
        <v>0.80908999999999998</v>
      </c>
      <c r="CS49">
        <v>2.6711429999999998</v>
      </c>
      <c r="CT49">
        <v>0</v>
      </c>
      <c r="CU49">
        <v>0</v>
      </c>
      <c r="CV49">
        <v>0</v>
      </c>
      <c r="CW49">
        <v>0.91923299999999997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75.854428999999996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491.35862500000002</v>
      </c>
      <c r="L50">
        <v>418.38936000000001</v>
      </c>
      <c r="M50">
        <v>88.840812</v>
      </c>
      <c r="N50">
        <v>113.925291</v>
      </c>
      <c r="O50">
        <v>119.311623</v>
      </c>
      <c r="P50">
        <v>112.366991</v>
      </c>
      <c r="Q50">
        <v>20.616002000000002</v>
      </c>
      <c r="R50">
        <v>39.899583</v>
      </c>
      <c r="S50">
        <v>24.899139000000002</v>
      </c>
      <c r="T50">
        <v>0.535416</v>
      </c>
      <c r="U50">
        <v>333.65499799999998</v>
      </c>
      <c r="V50">
        <v>17.34375</v>
      </c>
      <c r="W50">
        <v>43.009939000000003</v>
      </c>
      <c r="X50">
        <v>139.840046</v>
      </c>
      <c r="Y50">
        <v>0</v>
      </c>
      <c r="Z50">
        <v>0</v>
      </c>
      <c r="AA50">
        <v>0</v>
      </c>
      <c r="AB50">
        <v>13.111420000000001</v>
      </c>
      <c r="AC50">
        <v>0</v>
      </c>
      <c r="AD50">
        <v>0</v>
      </c>
      <c r="AE50">
        <v>0</v>
      </c>
      <c r="AF50">
        <v>0</v>
      </c>
      <c r="AG50">
        <v>42.952601000000001</v>
      </c>
      <c r="AH50">
        <v>0</v>
      </c>
      <c r="AI50">
        <v>0</v>
      </c>
      <c r="AJ50">
        <v>0</v>
      </c>
      <c r="AK50">
        <v>52.553949000000003</v>
      </c>
      <c r="AL50">
        <v>2.4441739999999998</v>
      </c>
      <c r="AM50">
        <v>0</v>
      </c>
      <c r="AN50">
        <v>0.63682000000000005</v>
      </c>
      <c r="AO50">
        <v>0</v>
      </c>
      <c r="AP50">
        <v>0.73485800000000001</v>
      </c>
      <c r="AQ50">
        <v>0</v>
      </c>
      <c r="AR50">
        <v>6.3332059999999997</v>
      </c>
      <c r="AS50">
        <v>10.031936999999999</v>
      </c>
      <c r="AT50">
        <v>13.235484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75.864429000000001</v>
      </c>
      <c r="BA50">
        <f t="shared" si="1"/>
        <v>2181.890453</v>
      </c>
      <c r="BD50">
        <v>5.1100000000000003</v>
      </c>
      <c r="BE50">
        <v>1.84</v>
      </c>
      <c r="BF50">
        <v>2.87</v>
      </c>
      <c r="BG50">
        <v>1.71</v>
      </c>
      <c r="BH50">
        <v>6.02</v>
      </c>
      <c r="BI50">
        <v>0.98</v>
      </c>
      <c r="BJ50">
        <v>0.96</v>
      </c>
      <c r="BK50">
        <v>0.81</v>
      </c>
      <c r="BL50">
        <v>0.83</v>
      </c>
      <c r="BM50">
        <v>0.15</v>
      </c>
      <c r="BN50">
        <v>2.2400000000000002</v>
      </c>
      <c r="BO50">
        <v>3.6</v>
      </c>
      <c r="BP50">
        <v>0.25</v>
      </c>
      <c r="BQ50">
        <v>1.94</v>
      </c>
      <c r="BR50">
        <v>2.09</v>
      </c>
      <c r="BS50">
        <v>1.57</v>
      </c>
      <c r="BT50">
        <v>2.8390170000000001</v>
      </c>
      <c r="BU50">
        <v>1.2831159999999999</v>
      </c>
      <c r="BV50">
        <v>1.939468</v>
      </c>
      <c r="BW50">
        <v>1.8573729999999999</v>
      </c>
      <c r="BX50">
        <v>1.873359</v>
      </c>
      <c r="BY50">
        <v>2.5662319999999998</v>
      </c>
      <c r="BZ50">
        <v>1.2694289999999999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5.0811400000000004</v>
      </c>
      <c r="CK50">
        <v>1.788205</v>
      </c>
      <c r="CL50">
        <v>1.8527420000000001</v>
      </c>
      <c r="CM50">
        <v>3.3578459999999999</v>
      </c>
      <c r="CN50">
        <v>3.387426</v>
      </c>
      <c r="CO50">
        <v>4.1059710000000003</v>
      </c>
      <c r="CP50">
        <v>1.9814890000000001</v>
      </c>
      <c r="CQ50">
        <v>3.3121499999999999</v>
      </c>
      <c r="CR50">
        <v>0.80908999999999998</v>
      </c>
      <c r="CS50">
        <v>2.6711429999999998</v>
      </c>
      <c r="CT50">
        <v>0</v>
      </c>
      <c r="CU50">
        <v>0</v>
      </c>
      <c r="CV50">
        <v>0</v>
      </c>
      <c r="CW50">
        <v>0.91923299999999997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75.864429000000001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9.5609999999999999</v>
      </c>
      <c r="G51">
        <v>0</v>
      </c>
      <c r="H51">
        <v>0</v>
      </c>
      <c r="I51">
        <v>0</v>
      </c>
      <c r="J51">
        <v>0</v>
      </c>
      <c r="K51">
        <v>491.35862500000002</v>
      </c>
      <c r="L51">
        <v>418.38936000000001</v>
      </c>
      <c r="M51">
        <v>88.840812</v>
      </c>
      <c r="N51">
        <v>113.925291</v>
      </c>
      <c r="O51">
        <v>119.311623</v>
      </c>
      <c r="P51">
        <v>112.366991</v>
      </c>
      <c r="Q51">
        <v>20.616002000000002</v>
      </c>
      <c r="R51">
        <v>39.899583</v>
      </c>
      <c r="S51">
        <v>24.899139000000002</v>
      </c>
      <c r="T51">
        <v>0.535416</v>
      </c>
      <c r="U51">
        <v>333.65499799999998</v>
      </c>
      <c r="V51">
        <v>17.34375</v>
      </c>
      <c r="W51">
        <v>43.009939000000003</v>
      </c>
      <c r="X51">
        <v>139.840046</v>
      </c>
      <c r="Y51">
        <v>0</v>
      </c>
      <c r="Z51">
        <v>0</v>
      </c>
      <c r="AA51">
        <v>0</v>
      </c>
      <c r="AB51">
        <v>13.111420000000001</v>
      </c>
      <c r="AC51">
        <v>0</v>
      </c>
      <c r="AD51">
        <v>0</v>
      </c>
      <c r="AE51">
        <v>0</v>
      </c>
      <c r="AF51">
        <v>8.742578</v>
      </c>
      <c r="AG51">
        <v>42.952601000000001</v>
      </c>
      <c r="AH51">
        <v>0</v>
      </c>
      <c r="AI51">
        <v>0</v>
      </c>
      <c r="AJ51">
        <v>0</v>
      </c>
      <c r="AK51">
        <v>52.553949000000003</v>
      </c>
      <c r="AL51">
        <v>2.4441739999999998</v>
      </c>
      <c r="AM51">
        <v>0</v>
      </c>
      <c r="AN51">
        <v>0.63682000000000005</v>
      </c>
      <c r="AO51">
        <v>0</v>
      </c>
      <c r="AP51">
        <v>0.73485800000000001</v>
      </c>
      <c r="AQ51">
        <v>0</v>
      </c>
      <c r="AR51">
        <v>10.555344</v>
      </c>
      <c r="AS51">
        <v>9.260249</v>
      </c>
      <c r="AT51">
        <v>13.550613999999999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75.864429000000001</v>
      </c>
      <c r="BA51">
        <f t="shared" si="1"/>
        <v>2203.9596110000007</v>
      </c>
      <c r="BD51">
        <v>5.1100000000000003</v>
      </c>
      <c r="BE51">
        <v>1.84</v>
      </c>
      <c r="BF51">
        <v>2.87</v>
      </c>
      <c r="BG51">
        <v>1.71</v>
      </c>
      <c r="BH51">
        <v>6.02</v>
      </c>
      <c r="BI51">
        <v>0.98</v>
      </c>
      <c r="BJ51">
        <v>0.96</v>
      </c>
      <c r="BK51">
        <v>0.81</v>
      </c>
      <c r="BL51">
        <v>0.83</v>
      </c>
      <c r="BM51">
        <v>0.15</v>
      </c>
      <c r="BN51">
        <v>2.2400000000000002</v>
      </c>
      <c r="BO51">
        <v>3.6</v>
      </c>
      <c r="BP51">
        <v>0.25</v>
      </c>
      <c r="BQ51">
        <v>1.94</v>
      </c>
      <c r="BR51">
        <v>2.09</v>
      </c>
      <c r="BS51">
        <v>1.57</v>
      </c>
      <c r="BT51">
        <v>2.8390170000000001</v>
      </c>
      <c r="BU51">
        <v>1.2831159999999999</v>
      </c>
      <c r="BV51">
        <v>1.939468</v>
      </c>
      <c r="BW51">
        <v>1.8573729999999999</v>
      </c>
      <c r="BX51">
        <v>1.873359</v>
      </c>
      <c r="BY51">
        <v>2.5662319999999998</v>
      </c>
      <c r="BZ51">
        <v>1.2694289999999999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5.0811400000000004</v>
      </c>
      <c r="CK51">
        <v>1.788205</v>
      </c>
      <c r="CL51">
        <v>1.8527420000000001</v>
      </c>
      <c r="CM51">
        <v>3.3578459999999999</v>
      </c>
      <c r="CN51">
        <v>3.387426</v>
      </c>
      <c r="CO51">
        <v>4.1059710000000003</v>
      </c>
      <c r="CP51">
        <v>1.9814890000000001</v>
      </c>
      <c r="CQ51">
        <v>3.3121499999999999</v>
      </c>
      <c r="CR51">
        <v>0.80908999999999998</v>
      </c>
      <c r="CS51">
        <v>2.6711429999999998</v>
      </c>
      <c r="CT51">
        <v>0</v>
      </c>
      <c r="CU51">
        <v>0</v>
      </c>
      <c r="CV51">
        <v>0</v>
      </c>
      <c r="CW51">
        <v>0.91923299999999997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75.864429000000001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9.5609999999999999</v>
      </c>
      <c r="G52">
        <v>0</v>
      </c>
      <c r="H52">
        <v>0</v>
      </c>
      <c r="I52">
        <v>0</v>
      </c>
      <c r="J52">
        <v>0</v>
      </c>
      <c r="K52">
        <v>491.35862500000002</v>
      </c>
      <c r="L52">
        <v>418.38936000000001</v>
      </c>
      <c r="M52">
        <v>88.840812</v>
      </c>
      <c r="N52">
        <v>113.925291</v>
      </c>
      <c r="O52">
        <v>119.311623</v>
      </c>
      <c r="P52">
        <v>112.366991</v>
      </c>
      <c r="Q52">
        <v>20.616002000000002</v>
      </c>
      <c r="R52">
        <v>39.899583</v>
      </c>
      <c r="S52">
        <v>24.899139000000002</v>
      </c>
      <c r="T52">
        <v>0.535416</v>
      </c>
      <c r="U52">
        <v>333.65499799999998</v>
      </c>
      <c r="V52">
        <v>17.34375</v>
      </c>
      <c r="W52">
        <v>43.009939000000003</v>
      </c>
      <c r="X52">
        <v>139.840046</v>
      </c>
      <c r="Y52">
        <v>0</v>
      </c>
      <c r="Z52">
        <v>0</v>
      </c>
      <c r="AA52">
        <v>0</v>
      </c>
      <c r="AB52">
        <v>13.111420000000001</v>
      </c>
      <c r="AC52">
        <v>0</v>
      </c>
      <c r="AD52">
        <v>0</v>
      </c>
      <c r="AE52">
        <v>0</v>
      </c>
      <c r="AF52">
        <v>8.742578</v>
      </c>
      <c r="AG52">
        <v>42.952601000000001</v>
      </c>
      <c r="AH52">
        <v>0</v>
      </c>
      <c r="AI52">
        <v>0</v>
      </c>
      <c r="AJ52">
        <v>0</v>
      </c>
      <c r="AK52">
        <v>52.553949000000003</v>
      </c>
      <c r="AL52">
        <v>2.4441739999999998</v>
      </c>
      <c r="AM52">
        <v>0</v>
      </c>
      <c r="AN52">
        <v>0.63682000000000005</v>
      </c>
      <c r="AO52">
        <v>0</v>
      </c>
      <c r="AP52">
        <v>0.73485800000000001</v>
      </c>
      <c r="AQ52">
        <v>0</v>
      </c>
      <c r="AR52">
        <v>26.916126999999999</v>
      </c>
      <c r="AS52">
        <v>9.260249</v>
      </c>
      <c r="AT52">
        <v>13.550613999999999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75.864429000000001</v>
      </c>
      <c r="BA52">
        <f t="shared" si="1"/>
        <v>2220.3203940000008</v>
      </c>
      <c r="BD52">
        <v>5.1100000000000003</v>
      </c>
      <c r="BE52">
        <v>1.84</v>
      </c>
      <c r="BF52">
        <v>2.87</v>
      </c>
      <c r="BG52">
        <v>1.71</v>
      </c>
      <c r="BH52">
        <v>6.02</v>
      </c>
      <c r="BI52">
        <v>0.98</v>
      </c>
      <c r="BJ52">
        <v>0.96</v>
      </c>
      <c r="BK52">
        <v>0.81</v>
      </c>
      <c r="BL52">
        <v>0.83</v>
      </c>
      <c r="BM52">
        <v>0.15</v>
      </c>
      <c r="BN52">
        <v>2.2400000000000002</v>
      </c>
      <c r="BO52">
        <v>3.6</v>
      </c>
      <c r="BP52">
        <v>0.25</v>
      </c>
      <c r="BQ52">
        <v>1.94</v>
      </c>
      <c r="BR52">
        <v>2.09</v>
      </c>
      <c r="BS52">
        <v>1.57</v>
      </c>
      <c r="BT52">
        <v>2.8390170000000001</v>
      </c>
      <c r="BU52">
        <v>1.2831159999999999</v>
      </c>
      <c r="BV52">
        <v>1.939468</v>
      </c>
      <c r="BW52">
        <v>1.8573729999999999</v>
      </c>
      <c r="BX52">
        <v>1.873359</v>
      </c>
      <c r="BY52">
        <v>2.5662319999999998</v>
      </c>
      <c r="BZ52">
        <v>1.2694289999999999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5.0811400000000004</v>
      </c>
      <c r="CK52">
        <v>1.788205</v>
      </c>
      <c r="CL52">
        <v>1.8527420000000001</v>
      </c>
      <c r="CM52">
        <v>3.3578459999999999</v>
      </c>
      <c r="CN52">
        <v>3.387426</v>
      </c>
      <c r="CO52">
        <v>4.1059710000000003</v>
      </c>
      <c r="CP52">
        <v>1.9814890000000001</v>
      </c>
      <c r="CQ52">
        <v>3.3121499999999999</v>
      </c>
      <c r="CR52">
        <v>0.80908999999999998</v>
      </c>
      <c r="CS52">
        <v>2.6711429999999998</v>
      </c>
      <c r="CT52">
        <v>0</v>
      </c>
      <c r="CU52">
        <v>0</v>
      </c>
      <c r="CV52">
        <v>0</v>
      </c>
      <c r="CW52">
        <v>0.91923299999999997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75.864429000000001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0.72431800000000002</v>
      </c>
      <c r="G53">
        <v>0</v>
      </c>
      <c r="H53">
        <v>0</v>
      </c>
      <c r="I53">
        <v>0</v>
      </c>
      <c r="J53">
        <v>0</v>
      </c>
      <c r="K53">
        <v>491.35862500000002</v>
      </c>
      <c r="L53">
        <v>418.38936000000001</v>
      </c>
      <c r="M53">
        <v>88.840812</v>
      </c>
      <c r="N53">
        <v>113.925291</v>
      </c>
      <c r="O53">
        <v>119.311623</v>
      </c>
      <c r="P53">
        <v>112.366991</v>
      </c>
      <c r="Q53">
        <v>20.616002000000002</v>
      </c>
      <c r="R53">
        <v>39.899583</v>
      </c>
      <c r="S53">
        <v>24.899139000000002</v>
      </c>
      <c r="T53">
        <v>0.535416</v>
      </c>
      <c r="U53">
        <v>333.65499799999998</v>
      </c>
      <c r="V53">
        <v>17.34375</v>
      </c>
      <c r="W53">
        <v>43.009939000000003</v>
      </c>
      <c r="X53">
        <v>139.840046</v>
      </c>
      <c r="Y53">
        <v>0</v>
      </c>
      <c r="Z53">
        <v>0</v>
      </c>
      <c r="AA53">
        <v>0</v>
      </c>
      <c r="AB53">
        <v>13.111420000000001</v>
      </c>
      <c r="AC53">
        <v>0</v>
      </c>
      <c r="AD53">
        <v>0</v>
      </c>
      <c r="AE53">
        <v>0</v>
      </c>
      <c r="AF53">
        <v>8.742578</v>
      </c>
      <c r="AG53">
        <v>42.952601000000001</v>
      </c>
      <c r="AH53">
        <v>0</v>
      </c>
      <c r="AI53">
        <v>0</v>
      </c>
      <c r="AJ53">
        <v>0</v>
      </c>
      <c r="AK53">
        <v>52.553949000000003</v>
      </c>
      <c r="AL53">
        <v>2.4441739999999998</v>
      </c>
      <c r="AM53">
        <v>0</v>
      </c>
      <c r="AN53">
        <v>0.63682000000000005</v>
      </c>
      <c r="AO53">
        <v>0</v>
      </c>
      <c r="AP53">
        <v>0.73485800000000001</v>
      </c>
      <c r="AQ53">
        <v>0</v>
      </c>
      <c r="AR53">
        <v>26.916126999999999</v>
      </c>
      <c r="AS53">
        <v>10.031936999999999</v>
      </c>
      <c r="AT53">
        <v>13.550613999999999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75.864429000000001</v>
      </c>
      <c r="BA53">
        <f t="shared" si="1"/>
        <v>2212.2554000000009</v>
      </c>
      <c r="BD53">
        <v>5.1100000000000003</v>
      </c>
      <c r="BE53">
        <v>1.84</v>
      </c>
      <c r="BF53">
        <v>2.87</v>
      </c>
      <c r="BG53">
        <v>1.71</v>
      </c>
      <c r="BH53">
        <v>6.02</v>
      </c>
      <c r="BI53">
        <v>0.98</v>
      </c>
      <c r="BJ53">
        <v>0.96</v>
      </c>
      <c r="BK53">
        <v>0.81</v>
      </c>
      <c r="BL53">
        <v>0.83</v>
      </c>
      <c r="BM53">
        <v>0.15</v>
      </c>
      <c r="BN53">
        <v>2.2400000000000002</v>
      </c>
      <c r="BO53">
        <v>3.6</v>
      </c>
      <c r="BP53">
        <v>0.25</v>
      </c>
      <c r="BQ53">
        <v>1.94</v>
      </c>
      <c r="BR53">
        <v>2.09</v>
      </c>
      <c r="BS53">
        <v>1.57</v>
      </c>
      <c r="BT53">
        <v>2.8390170000000001</v>
      </c>
      <c r="BU53">
        <v>1.2831159999999999</v>
      </c>
      <c r="BV53">
        <v>1.939468</v>
      </c>
      <c r="BW53">
        <v>1.8573729999999999</v>
      </c>
      <c r="BX53">
        <v>1.873359</v>
      </c>
      <c r="BY53">
        <v>2.5662319999999998</v>
      </c>
      <c r="BZ53">
        <v>1.2694289999999999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5.0811400000000004</v>
      </c>
      <c r="CK53">
        <v>1.788205</v>
      </c>
      <c r="CL53">
        <v>1.8527420000000001</v>
      </c>
      <c r="CM53">
        <v>3.3578459999999999</v>
      </c>
      <c r="CN53">
        <v>3.387426</v>
      </c>
      <c r="CO53">
        <v>4.1059710000000003</v>
      </c>
      <c r="CP53">
        <v>1.9814890000000001</v>
      </c>
      <c r="CQ53">
        <v>3.3121499999999999</v>
      </c>
      <c r="CR53">
        <v>0.80908999999999998</v>
      </c>
      <c r="CS53">
        <v>2.6711429999999998</v>
      </c>
      <c r="CT53">
        <v>0</v>
      </c>
      <c r="CU53">
        <v>0</v>
      </c>
      <c r="CV53">
        <v>0</v>
      </c>
      <c r="CW53">
        <v>0.91923299999999997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75.864429000000001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491.35862500000002</v>
      </c>
      <c r="L54">
        <v>418.38936000000001</v>
      </c>
      <c r="M54">
        <v>88.840812</v>
      </c>
      <c r="N54">
        <v>113.925291</v>
      </c>
      <c r="O54">
        <v>119.311623</v>
      </c>
      <c r="P54">
        <v>112.366991</v>
      </c>
      <c r="Q54">
        <v>20.616002000000002</v>
      </c>
      <c r="R54">
        <v>39.899583</v>
      </c>
      <c r="S54">
        <v>24.899139000000002</v>
      </c>
      <c r="T54">
        <v>0.535416</v>
      </c>
      <c r="U54">
        <v>333.65499799999998</v>
      </c>
      <c r="V54">
        <v>17.34375</v>
      </c>
      <c r="W54">
        <v>43.009939000000003</v>
      </c>
      <c r="X54">
        <v>139.840046</v>
      </c>
      <c r="Y54">
        <v>0</v>
      </c>
      <c r="Z54">
        <v>0</v>
      </c>
      <c r="AA54">
        <v>0</v>
      </c>
      <c r="AB54">
        <v>13.111420000000001</v>
      </c>
      <c r="AC54">
        <v>0</v>
      </c>
      <c r="AD54">
        <v>0</v>
      </c>
      <c r="AE54">
        <v>0</v>
      </c>
      <c r="AF54">
        <v>8.742578</v>
      </c>
      <c r="AG54">
        <v>42.952601000000001</v>
      </c>
      <c r="AH54">
        <v>0</v>
      </c>
      <c r="AI54">
        <v>0</v>
      </c>
      <c r="AJ54">
        <v>0</v>
      </c>
      <c r="AK54">
        <v>52.553949000000003</v>
      </c>
      <c r="AL54">
        <v>2.4441739999999998</v>
      </c>
      <c r="AM54">
        <v>0</v>
      </c>
      <c r="AN54">
        <v>0.63682000000000005</v>
      </c>
      <c r="AO54">
        <v>0</v>
      </c>
      <c r="AP54">
        <v>0.73485800000000001</v>
      </c>
      <c r="AQ54">
        <v>0</v>
      </c>
      <c r="AR54">
        <v>10.555344</v>
      </c>
      <c r="AS54">
        <v>10.031936999999999</v>
      </c>
      <c r="AT54">
        <v>13.550613999999999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75.814429000000004</v>
      </c>
      <c r="BA54">
        <f t="shared" si="1"/>
        <v>2195.1202990000006</v>
      </c>
      <c r="BD54">
        <v>5.1100000000000003</v>
      </c>
      <c r="BE54">
        <v>1.84</v>
      </c>
      <c r="BF54">
        <v>2.87</v>
      </c>
      <c r="BG54">
        <v>1.71</v>
      </c>
      <c r="BH54">
        <v>6.02</v>
      </c>
      <c r="BI54">
        <v>0.95</v>
      </c>
      <c r="BJ54">
        <v>0.94</v>
      </c>
      <c r="BK54">
        <v>0.81</v>
      </c>
      <c r="BL54">
        <v>0.83</v>
      </c>
      <c r="BM54">
        <v>0.15</v>
      </c>
      <c r="BN54">
        <v>2.2400000000000002</v>
      </c>
      <c r="BO54">
        <v>3.6</v>
      </c>
      <c r="BP54">
        <v>0.25</v>
      </c>
      <c r="BQ54">
        <v>1.94</v>
      </c>
      <c r="BR54">
        <v>2.09</v>
      </c>
      <c r="BS54">
        <v>1.57</v>
      </c>
      <c r="BT54">
        <v>2.8390170000000001</v>
      </c>
      <c r="BU54">
        <v>1.2831159999999999</v>
      </c>
      <c r="BV54">
        <v>1.939468</v>
      </c>
      <c r="BW54">
        <v>1.8573729999999999</v>
      </c>
      <c r="BX54">
        <v>1.873359</v>
      </c>
      <c r="BY54">
        <v>2.5662319999999998</v>
      </c>
      <c r="BZ54">
        <v>1.2694289999999999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5.0811400000000004</v>
      </c>
      <c r="CK54">
        <v>1.788205</v>
      </c>
      <c r="CL54">
        <v>1.8527420000000001</v>
      </c>
      <c r="CM54">
        <v>3.3578459999999999</v>
      </c>
      <c r="CN54">
        <v>3.387426</v>
      </c>
      <c r="CO54">
        <v>4.1059710000000003</v>
      </c>
      <c r="CP54">
        <v>1.9814890000000001</v>
      </c>
      <c r="CQ54">
        <v>3.3121499999999999</v>
      </c>
      <c r="CR54">
        <v>0.80908999999999998</v>
      </c>
      <c r="CS54">
        <v>2.6711429999999998</v>
      </c>
      <c r="CT54">
        <v>0</v>
      </c>
      <c r="CU54">
        <v>0</v>
      </c>
      <c r="CV54">
        <v>0</v>
      </c>
      <c r="CW54">
        <v>0.91923299999999997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75.814429000000004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491.35862500000002</v>
      </c>
      <c r="L55">
        <v>335.852689</v>
      </c>
      <c r="M55">
        <v>88.840812</v>
      </c>
      <c r="N55">
        <v>113.925291</v>
      </c>
      <c r="O55">
        <v>119.311623</v>
      </c>
      <c r="P55">
        <v>112.366991</v>
      </c>
      <c r="Q55">
        <v>20.616002000000002</v>
      </c>
      <c r="R55">
        <v>39.899583</v>
      </c>
      <c r="S55">
        <v>24.899139000000002</v>
      </c>
      <c r="T55">
        <v>0.535416</v>
      </c>
      <c r="U55">
        <v>333.65499799999998</v>
      </c>
      <c r="V55">
        <v>17.34375</v>
      </c>
      <c r="W55">
        <v>43.009939000000003</v>
      </c>
      <c r="X55">
        <v>139.840046</v>
      </c>
      <c r="Y55">
        <v>0</v>
      </c>
      <c r="Z55">
        <v>0</v>
      </c>
      <c r="AA55">
        <v>0</v>
      </c>
      <c r="AB55">
        <v>13.111420000000001</v>
      </c>
      <c r="AC55">
        <v>0</v>
      </c>
      <c r="AD55">
        <v>0</v>
      </c>
      <c r="AE55">
        <v>0</v>
      </c>
      <c r="AF55">
        <v>8.742578</v>
      </c>
      <c r="AG55">
        <v>42.952601000000001</v>
      </c>
      <c r="AH55">
        <v>0</v>
      </c>
      <c r="AI55">
        <v>0</v>
      </c>
      <c r="AJ55">
        <v>0</v>
      </c>
      <c r="AK55">
        <v>52.553949000000003</v>
      </c>
      <c r="AL55">
        <v>2.4441739999999998</v>
      </c>
      <c r="AM55">
        <v>0</v>
      </c>
      <c r="AN55">
        <v>0.63682000000000005</v>
      </c>
      <c r="AO55">
        <v>0</v>
      </c>
      <c r="AP55">
        <v>0.73485800000000001</v>
      </c>
      <c r="AQ55">
        <v>0</v>
      </c>
      <c r="AR55">
        <v>4.2221380000000002</v>
      </c>
      <c r="AS55">
        <v>10.031936999999999</v>
      </c>
      <c r="AT55">
        <v>13.550613999999999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75.814429000000004</v>
      </c>
      <c r="BA55">
        <f t="shared" si="1"/>
        <v>2106.2504220000001</v>
      </c>
      <c r="BD55">
        <v>5.1100000000000003</v>
      </c>
      <c r="BE55">
        <v>1.84</v>
      </c>
      <c r="BF55">
        <v>2.87</v>
      </c>
      <c r="BG55">
        <v>1.71</v>
      </c>
      <c r="BH55">
        <v>6.02</v>
      </c>
      <c r="BI55">
        <v>0.95</v>
      </c>
      <c r="BJ55">
        <v>0.94</v>
      </c>
      <c r="BK55">
        <v>0.81</v>
      </c>
      <c r="BL55">
        <v>0.83</v>
      </c>
      <c r="BM55">
        <v>0.15</v>
      </c>
      <c r="BN55">
        <v>2.2400000000000002</v>
      </c>
      <c r="BO55">
        <v>3.6</v>
      </c>
      <c r="BP55">
        <v>0.25</v>
      </c>
      <c r="BQ55">
        <v>1.94</v>
      </c>
      <c r="BR55">
        <v>2.09</v>
      </c>
      <c r="BS55">
        <v>1.57</v>
      </c>
      <c r="BT55">
        <v>2.8390170000000001</v>
      </c>
      <c r="BU55">
        <v>1.2831159999999999</v>
      </c>
      <c r="BV55">
        <v>1.939468</v>
      </c>
      <c r="BW55">
        <v>1.8573729999999999</v>
      </c>
      <c r="BX55">
        <v>1.873359</v>
      </c>
      <c r="BY55">
        <v>2.5662319999999998</v>
      </c>
      <c r="BZ55">
        <v>1.2694289999999999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5.0811400000000004</v>
      </c>
      <c r="CK55">
        <v>1.788205</v>
      </c>
      <c r="CL55">
        <v>1.8527420000000001</v>
      </c>
      <c r="CM55">
        <v>3.3578459999999999</v>
      </c>
      <c r="CN55">
        <v>3.387426</v>
      </c>
      <c r="CO55">
        <v>4.1059710000000003</v>
      </c>
      <c r="CP55">
        <v>1.9814890000000001</v>
      </c>
      <c r="CQ55">
        <v>3.3121499999999999</v>
      </c>
      <c r="CR55">
        <v>0.80908999999999998</v>
      </c>
      <c r="CS55">
        <v>2.6711429999999998</v>
      </c>
      <c r="CT55">
        <v>0</v>
      </c>
      <c r="CU55">
        <v>0</v>
      </c>
      <c r="CV55">
        <v>0</v>
      </c>
      <c r="CW55">
        <v>0.91923299999999997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75.814429000000004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491.35862500000002</v>
      </c>
      <c r="L56">
        <v>227.27500900000001</v>
      </c>
      <c r="M56">
        <v>88.840812</v>
      </c>
      <c r="N56">
        <v>113.925291</v>
      </c>
      <c r="O56">
        <v>119.311623</v>
      </c>
      <c r="P56">
        <v>112.366991</v>
      </c>
      <c r="Q56">
        <v>20.616002000000002</v>
      </c>
      <c r="R56">
        <v>39.899583</v>
      </c>
      <c r="S56">
        <v>24.899139000000002</v>
      </c>
      <c r="T56">
        <v>0.535416</v>
      </c>
      <c r="U56">
        <v>333.65499799999998</v>
      </c>
      <c r="V56">
        <v>17.34375</v>
      </c>
      <c r="W56">
        <v>43.009939000000003</v>
      </c>
      <c r="X56">
        <v>139.840046</v>
      </c>
      <c r="Y56">
        <v>0</v>
      </c>
      <c r="Z56">
        <v>0</v>
      </c>
      <c r="AA56">
        <v>0</v>
      </c>
      <c r="AB56">
        <v>13.111420000000001</v>
      </c>
      <c r="AC56">
        <v>0</v>
      </c>
      <c r="AD56">
        <v>0</v>
      </c>
      <c r="AE56">
        <v>0</v>
      </c>
      <c r="AF56">
        <v>8.742578</v>
      </c>
      <c r="AG56">
        <v>42.952601000000001</v>
      </c>
      <c r="AH56">
        <v>0</v>
      </c>
      <c r="AI56">
        <v>0</v>
      </c>
      <c r="AJ56">
        <v>0</v>
      </c>
      <c r="AK56">
        <v>52.553949000000003</v>
      </c>
      <c r="AL56">
        <v>2.4441739999999998</v>
      </c>
      <c r="AM56">
        <v>0</v>
      </c>
      <c r="AN56">
        <v>0.63682000000000005</v>
      </c>
      <c r="AO56">
        <v>0</v>
      </c>
      <c r="AP56">
        <v>0.73485800000000001</v>
      </c>
      <c r="AQ56">
        <v>0</v>
      </c>
      <c r="AR56">
        <v>4.2221380000000002</v>
      </c>
      <c r="AS56">
        <v>10.031936999999999</v>
      </c>
      <c r="AT56">
        <v>13.550613999999999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75.814429000000004</v>
      </c>
      <c r="BA56">
        <f t="shared" si="1"/>
        <v>1997.6727420000002</v>
      </c>
      <c r="BD56">
        <v>5.1100000000000003</v>
      </c>
      <c r="BE56">
        <v>1.84</v>
      </c>
      <c r="BF56">
        <v>2.87</v>
      </c>
      <c r="BG56">
        <v>1.71</v>
      </c>
      <c r="BH56">
        <v>6.02</v>
      </c>
      <c r="BI56">
        <v>0.95</v>
      </c>
      <c r="BJ56">
        <v>0.94</v>
      </c>
      <c r="BK56">
        <v>0.81</v>
      </c>
      <c r="BL56">
        <v>0.83</v>
      </c>
      <c r="BM56">
        <v>0.15</v>
      </c>
      <c r="BN56">
        <v>2.2400000000000002</v>
      </c>
      <c r="BO56">
        <v>3.6</v>
      </c>
      <c r="BP56">
        <v>0.25</v>
      </c>
      <c r="BQ56">
        <v>1.94</v>
      </c>
      <c r="BR56">
        <v>2.09</v>
      </c>
      <c r="BS56">
        <v>1.57</v>
      </c>
      <c r="BT56">
        <v>2.8390170000000001</v>
      </c>
      <c r="BU56">
        <v>1.2831159999999999</v>
      </c>
      <c r="BV56">
        <v>1.939468</v>
      </c>
      <c r="BW56">
        <v>1.8573729999999999</v>
      </c>
      <c r="BX56">
        <v>1.873359</v>
      </c>
      <c r="BY56">
        <v>2.5662319999999998</v>
      </c>
      <c r="BZ56">
        <v>1.2694289999999999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5.0811400000000004</v>
      </c>
      <c r="CK56">
        <v>1.788205</v>
      </c>
      <c r="CL56">
        <v>1.8527420000000001</v>
      </c>
      <c r="CM56">
        <v>3.3578459999999999</v>
      </c>
      <c r="CN56">
        <v>3.387426</v>
      </c>
      <c r="CO56">
        <v>4.1059710000000003</v>
      </c>
      <c r="CP56">
        <v>1.9814890000000001</v>
      </c>
      <c r="CQ56">
        <v>3.3121499999999999</v>
      </c>
      <c r="CR56">
        <v>0.80908999999999998</v>
      </c>
      <c r="CS56">
        <v>2.6711429999999998</v>
      </c>
      <c r="CT56">
        <v>0</v>
      </c>
      <c r="CU56">
        <v>0</v>
      </c>
      <c r="CV56">
        <v>0</v>
      </c>
      <c r="CW56">
        <v>0.91923299999999997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75.814429000000004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491.35862500000002</v>
      </c>
      <c r="L57">
        <v>227.27500900000001</v>
      </c>
      <c r="M57">
        <v>88.840812</v>
      </c>
      <c r="N57">
        <v>113.925291</v>
      </c>
      <c r="O57">
        <v>119.311623</v>
      </c>
      <c r="P57">
        <v>112.366991</v>
      </c>
      <c r="Q57">
        <v>20.616002000000002</v>
      </c>
      <c r="R57">
        <v>39.899583</v>
      </c>
      <c r="S57">
        <v>24.899139000000002</v>
      </c>
      <c r="T57">
        <v>0.535416</v>
      </c>
      <c r="U57">
        <v>333.65499799999998</v>
      </c>
      <c r="V57">
        <v>17.34375</v>
      </c>
      <c r="W57">
        <v>43.009939000000003</v>
      </c>
      <c r="X57">
        <v>139.840046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8.742578</v>
      </c>
      <c r="AG57">
        <v>42.952601000000001</v>
      </c>
      <c r="AH57">
        <v>0</v>
      </c>
      <c r="AI57">
        <v>0</v>
      </c>
      <c r="AJ57">
        <v>0</v>
      </c>
      <c r="AK57">
        <v>52.553949000000003</v>
      </c>
      <c r="AL57">
        <v>2.4441739999999998</v>
      </c>
      <c r="AM57">
        <v>0</v>
      </c>
      <c r="AN57">
        <v>0.63682000000000005</v>
      </c>
      <c r="AO57">
        <v>0</v>
      </c>
      <c r="AP57">
        <v>0.73485800000000001</v>
      </c>
      <c r="AQ57">
        <v>0</v>
      </c>
      <c r="AR57">
        <v>4.2221380000000002</v>
      </c>
      <c r="AS57">
        <v>10.031936999999999</v>
      </c>
      <c r="AT57">
        <v>13.550613999999999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75.624429000000006</v>
      </c>
      <c r="BA57">
        <f t="shared" si="1"/>
        <v>1984.3713220000002</v>
      </c>
      <c r="BD57">
        <v>5.1100000000000003</v>
      </c>
      <c r="BE57">
        <v>1.84</v>
      </c>
      <c r="BF57">
        <v>2.87</v>
      </c>
      <c r="BG57">
        <v>1.71</v>
      </c>
      <c r="BH57">
        <v>6.02</v>
      </c>
      <c r="BI57">
        <v>0.85</v>
      </c>
      <c r="BJ57">
        <v>0.84</v>
      </c>
      <c r="BK57">
        <v>0.81</v>
      </c>
      <c r="BL57">
        <v>0.83</v>
      </c>
      <c r="BM57">
        <v>0.16</v>
      </c>
      <c r="BN57">
        <v>2.2400000000000002</v>
      </c>
      <c r="BO57">
        <v>3.6</v>
      </c>
      <c r="BP57">
        <v>0.25</v>
      </c>
      <c r="BQ57">
        <v>1.94</v>
      </c>
      <c r="BR57">
        <v>2.09</v>
      </c>
      <c r="BS57">
        <v>1.57</v>
      </c>
      <c r="BT57">
        <v>2.8390170000000001</v>
      </c>
      <c r="BU57">
        <v>1.2831159999999999</v>
      </c>
      <c r="BV57">
        <v>1.939468</v>
      </c>
      <c r="BW57">
        <v>1.8573729999999999</v>
      </c>
      <c r="BX57">
        <v>1.873359</v>
      </c>
      <c r="BY57">
        <v>2.5662319999999998</v>
      </c>
      <c r="BZ57">
        <v>1.2694289999999999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5.0811400000000004</v>
      </c>
      <c r="CK57">
        <v>1.788205</v>
      </c>
      <c r="CL57">
        <v>1.8527420000000001</v>
      </c>
      <c r="CM57">
        <v>3.3578459999999999</v>
      </c>
      <c r="CN57">
        <v>3.387426</v>
      </c>
      <c r="CO57">
        <v>4.1059710000000003</v>
      </c>
      <c r="CP57">
        <v>1.9814890000000001</v>
      </c>
      <c r="CQ57">
        <v>3.3121499999999999</v>
      </c>
      <c r="CR57">
        <v>0.80908999999999998</v>
      </c>
      <c r="CS57">
        <v>2.6711429999999998</v>
      </c>
      <c r="CT57">
        <v>0</v>
      </c>
      <c r="CU57">
        <v>0</v>
      </c>
      <c r="CV57">
        <v>0</v>
      </c>
      <c r="CW57">
        <v>0.91923299999999997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75.624429000000006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491.35862500000002</v>
      </c>
      <c r="L58">
        <v>227.27500900000001</v>
      </c>
      <c r="M58">
        <v>88.840812</v>
      </c>
      <c r="N58">
        <v>113.925291</v>
      </c>
      <c r="O58">
        <v>119.311623</v>
      </c>
      <c r="P58">
        <v>112.366991</v>
      </c>
      <c r="Q58">
        <v>20.616002000000002</v>
      </c>
      <c r="R58">
        <v>39.899583</v>
      </c>
      <c r="S58">
        <v>24.899139000000002</v>
      </c>
      <c r="T58">
        <v>0.535416</v>
      </c>
      <c r="U58">
        <v>333.65499799999998</v>
      </c>
      <c r="V58">
        <v>17.34375</v>
      </c>
      <c r="W58">
        <v>43.009939000000003</v>
      </c>
      <c r="X58">
        <v>139.840046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8.742578</v>
      </c>
      <c r="AG58">
        <v>42.952601000000001</v>
      </c>
      <c r="AH58">
        <v>0</v>
      </c>
      <c r="AI58">
        <v>0</v>
      </c>
      <c r="AJ58">
        <v>0</v>
      </c>
      <c r="AK58">
        <v>52.553949000000003</v>
      </c>
      <c r="AL58">
        <v>2.4441739999999998</v>
      </c>
      <c r="AM58">
        <v>0</v>
      </c>
      <c r="AN58">
        <v>0.63682000000000005</v>
      </c>
      <c r="AO58">
        <v>0</v>
      </c>
      <c r="AP58">
        <v>0.73485800000000001</v>
      </c>
      <c r="AQ58">
        <v>0</v>
      </c>
      <c r="AR58">
        <v>4.2221380000000002</v>
      </c>
      <c r="AS58">
        <v>10.031936999999999</v>
      </c>
      <c r="AT58">
        <v>13.550613999999999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75.624429000000006</v>
      </c>
      <c r="BA58">
        <f t="shared" si="1"/>
        <v>1984.3713220000002</v>
      </c>
      <c r="BD58">
        <v>5.1100000000000003</v>
      </c>
      <c r="BE58">
        <v>1.84</v>
      </c>
      <c r="BF58">
        <v>2.87</v>
      </c>
      <c r="BG58">
        <v>1.71</v>
      </c>
      <c r="BH58">
        <v>6.02</v>
      </c>
      <c r="BI58">
        <v>0.85</v>
      </c>
      <c r="BJ58">
        <v>0.84</v>
      </c>
      <c r="BK58">
        <v>0.81</v>
      </c>
      <c r="BL58">
        <v>0.83</v>
      </c>
      <c r="BM58">
        <v>0.16</v>
      </c>
      <c r="BN58">
        <v>2.2400000000000002</v>
      </c>
      <c r="BO58">
        <v>3.6</v>
      </c>
      <c r="BP58">
        <v>0.25</v>
      </c>
      <c r="BQ58">
        <v>1.94</v>
      </c>
      <c r="BR58">
        <v>2.09</v>
      </c>
      <c r="BS58">
        <v>1.57</v>
      </c>
      <c r="BT58">
        <v>2.8390170000000001</v>
      </c>
      <c r="BU58">
        <v>1.2831159999999999</v>
      </c>
      <c r="BV58">
        <v>1.939468</v>
      </c>
      <c r="BW58">
        <v>1.8573729999999999</v>
      </c>
      <c r="BX58">
        <v>1.873359</v>
      </c>
      <c r="BY58">
        <v>2.5662319999999998</v>
      </c>
      <c r="BZ58">
        <v>1.2694289999999999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5.0811400000000004</v>
      </c>
      <c r="CK58">
        <v>1.788205</v>
      </c>
      <c r="CL58">
        <v>1.8527420000000001</v>
      </c>
      <c r="CM58">
        <v>3.3578459999999999</v>
      </c>
      <c r="CN58">
        <v>3.387426</v>
      </c>
      <c r="CO58">
        <v>4.1059710000000003</v>
      </c>
      <c r="CP58">
        <v>1.9814890000000001</v>
      </c>
      <c r="CQ58">
        <v>3.3121499999999999</v>
      </c>
      <c r="CR58">
        <v>0.80908999999999998</v>
      </c>
      <c r="CS58">
        <v>2.6711429999999998</v>
      </c>
      <c r="CT58">
        <v>0</v>
      </c>
      <c r="CU58">
        <v>0</v>
      </c>
      <c r="CV58">
        <v>0</v>
      </c>
      <c r="CW58">
        <v>0.91923299999999997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75.624429000000006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491.35862500000002</v>
      </c>
      <c r="L59">
        <v>227.27500900000001</v>
      </c>
      <c r="M59">
        <v>88.840812</v>
      </c>
      <c r="N59">
        <v>113.925291</v>
      </c>
      <c r="O59">
        <v>119.311623</v>
      </c>
      <c r="P59">
        <v>112.366991</v>
      </c>
      <c r="Q59">
        <v>20.616002000000002</v>
      </c>
      <c r="R59">
        <v>39.899583</v>
      </c>
      <c r="S59">
        <v>24.899139000000002</v>
      </c>
      <c r="T59">
        <v>0.535416</v>
      </c>
      <c r="U59">
        <v>333.65499799999998</v>
      </c>
      <c r="V59">
        <v>17.34375</v>
      </c>
      <c r="W59">
        <v>43.009939000000003</v>
      </c>
      <c r="X59">
        <v>139.840046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8.742578</v>
      </c>
      <c r="AG59">
        <v>42.952601000000001</v>
      </c>
      <c r="AH59">
        <v>0</v>
      </c>
      <c r="AI59">
        <v>0</v>
      </c>
      <c r="AJ59">
        <v>0</v>
      </c>
      <c r="AK59">
        <v>52.553949000000003</v>
      </c>
      <c r="AL59">
        <v>2.4441739999999998</v>
      </c>
      <c r="AM59">
        <v>0</v>
      </c>
      <c r="AN59">
        <v>0.63682000000000005</v>
      </c>
      <c r="AO59">
        <v>0</v>
      </c>
      <c r="AP59">
        <v>0.73485800000000001</v>
      </c>
      <c r="AQ59">
        <v>0</v>
      </c>
      <c r="AR59">
        <v>4.2221380000000002</v>
      </c>
      <c r="AS59">
        <v>10.031936999999999</v>
      </c>
      <c r="AT59">
        <v>13.550613999999999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75.624429000000006</v>
      </c>
      <c r="BA59">
        <f t="shared" si="1"/>
        <v>1984.3713220000002</v>
      </c>
      <c r="BD59">
        <v>5.1100000000000003</v>
      </c>
      <c r="BE59">
        <v>1.84</v>
      </c>
      <c r="BF59">
        <v>2.87</v>
      </c>
      <c r="BG59">
        <v>1.71</v>
      </c>
      <c r="BH59">
        <v>6.02</v>
      </c>
      <c r="BI59">
        <v>0.85</v>
      </c>
      <c r="BJ59">
        <v>0.84</v>
      </c>
      <c r="BK59">
        <v>0.81</v>
      </c>
      <c r="BL59">
        <v>0.83</v>
      </c>
      <c r="BM59">
        <v>0.16</v>
      </c>
      <c r="BN59">
        <v>2.2400000000000002</v>
      </c>
      <c r="BO59">
        <v>3.6</v>
      </c>
      <c r="BP59">
        <v>0.25</v>
      </c>
      <c r="BQ59">
        <v>1.94</v>
      </c>
      <c r="BR59">
        <v>2.09</v>
      </c>
      <c r="BS59">
        <v>1.57</v>
      </c>
      <c r="BT59">
        <v>2.8390170000000001</v>
      </c>
      <c r="BU59">
        <v>1.2831159999999999</v>
      </c>
      <c r="BV59">
        <v>1.939468</v>
      </c>
      <c r="BW59">
        <v>1.8573729999999999</v>
      </c>
      <c r="BX59">
        <v>1.873359</v>
      </c>
      <c r="BY59">
        <v>2.5662319999999998</v>
      </c>
      <c r="BZ59">
        <v>1.2694289999999999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5.0811400000000004</v>
      </c>
      <c r="CK59">
        <v>1.788205</v>
      </c>
      <c r="CL59">
        <v>1.8527420000000001</v>
      </c>
      <c r="CM59">
        <v>3.3578459999999999</v>
      </c>
      <c r="CN59">
        <v>3.387426</v>
      </c>
      <c r="CO59">
        <v>4.1059710000000003</v>
      </c>
      <c r="CP59">
        <v>1.9814890000000001</v>
      </c>
      <c r="CQ59">
        <v>3.3121499999999999</v>
      </c>
      <c r="CR59">
        <v>0.80908999999999998</v>
      </c>
      <c r="CS59">
        <v>2.6711429999999998</v>
      </c>
      <c r="CT59">
        <v>0</v>
      </c>
      <c r="CU59">
        <v>0</v>
      </c>
      <c r="CV59">
        <v>0</v>
      </c>
      <c r="CW59">
        <v>0.91923299999999997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75.624429000000006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491.35862500000002</v>
      </c>
      <c r="L60">
        <v>227.27500900000001</v>
      </c>
      <c r="M60">
        <v>88.840812</v>
      </c>
      <c r="N60">
        <v>113.925291</v>
      </c>
      <c r="O60">
        <v>119.311623</v>
      </c>
      <c r="P60">
        <v>112.366991</v>
      </c>
      <c r="Q60">
        <v>20.616002000000002</v>
      </c>
      <c r="R60">
        <v>39.899583</v>
      </c>
      <c r="S60">
        <v>24.899139000000002</v>
      </c>
      <c r="T60">
        <v>0.535416</v>
      </c>
      <c r="U60">
        <v>333.65499799999998</v>
      </c>
      <c r="V60">
        <v>17.34375</v>
      </c>
      <c r="W60">
        <v>43.009939000000003</v>
      </c>
      <c r="X60">
        <v>139.840046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8.742578</v>
      </c>
      <c r="AG60">
        <v>42.952601000000001</v>
      </c>
      <c r="AH60">
        <v>0</v>
      </c>
      <c r="AI60">
        <v>0</v>
      </c>
      <c r="AJ60">
        <v>0</v>
      </c>
      <c r="AK60">
        <v>52.553949000000003</v>
      </c>
      <c r="AL60">
        <v>2.4441739999999998</v>
      </c>
      <c r="AM60">
        <v>0</v>
      </c>
      <c r="AN60">
        <v>0.63682000000000005</v>
      </c>
      <c r="AO60">
        <v>0</v>
      </c>
      <c r="AP60">
        <v>0.73485800000000001</v>
      </c>
      <c r="AQ60">
        <v>15.586342</v>
      </c>
      <c r="AR60">
        <v>4.2221380000000002</v>
      </c>
      <c r="AS60">
        <v>10.031936999999999</v>
      </c>
      <c r="AT60">
        <v>13.550613999999999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75.624429000000006</v>
      </c>
      <c r="BA60">
        <f t="shared" si="1"/>
        <v>1999.9576640000002</v>
      </c>
      <c r="BD60">
        <v>5.1100000000000003</v>
      </c>
      <c r="BE60">
        <v>1.84</v>
      </c>
      <c r="BF60">
        <v>2.87</v>
      </c>
      <c r="BG60">
        <v>1.71</v>
      </c>
      <c r="BH60">
        <v>6.02</v>
      </c>
      <c r="BI60">
        <v>0.85</v>
      </c>
      <c r="BJ60">
        <v>0.84</v>
      </c>
      <c r="BK60">
        <v>0.81</v>
      </c>
      <c r="BL60">
        <v>0.83</v>
      </c>
      <c r="BM60">
        <v>0.16</v>
      </c>
      <c r="BN60">
        <v>2.2400000000000002</v>
      </c>
      <c r="BO60">
        <v>3.6</v>
      </c>
      <c r="BP60">
        <v>0.25</v>
      </c>
      <c r="BQ60">
        <v>1.94</v>
      </c>
      <c r="BR60">
        <v>2.09</v>
      </c>
      <c r="BS60">
        <v>1.57</v>
      </c>
      <c r="BT60">
        <v>2.8390170000000001</v>
      </c>
      <c r="BU60">
        <v>1.2831159999999999</v>
      </c>
      <c r="BV60">
        <v>1.939468</v>
      </c>
      <c r="BW60">
        <v>1.8573729999999999</v>
      </c>
      <c r="BX60">
        <v>1.873359</v>
      </c>
      <c r="BY60">
        <v>2.5662319999999998</v>
      </c>
      <c r="BZ60">
        <v>1.2694289999999999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5.0811400000000004</v>
      </c>
      <c r="CK60">
        <v>1.788205</v>
      </c>
      <c r="CL60">
        <v>1.8527420000000001</v>
      </c>
      <c r="CM60">
        <v>3.3578459999999999</v>
      </c>
      <c r="CN60">
        <v>3.387426</v>
      </c>
      <c r="CO60">
        <v>4.1059710000000003</v>
      </c>
      <c r="CP60">
        <v>1.9814890000000001</v>
      </c>
      <c r="CQ60">
        <v>3.3121499999999999</v>
      </c>
      <c r="CR60">
        <v>0.80908999999999998</v>
      </c>
      <c r="CS60">
        <v>2.6711429999999998</v>
      </c>
      <c r="CT60">
        <v>0</v>
      </c>
      <c r="CU60">
        <v>0</v>
      </c>
      <c r="CV60">
        <v>0</v>
      </c>
      <c r="CW60">
        <v>0.91923299999999997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75.624429000000006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491.35862500000002</v>
      </c>
      <c r="L61">
        <v>260.81172299999997</v>
      </c>
      <c r="M61">
        <v>88.840812</v>
      </c>
      <c r="N61">
        <v>113.925291</v>
      </c>
      <c r="O61">
        <v>119.311623</v>
      </c>
      <c r="P61">
        <v>112.366991</v>
      </c>
      <c r="Q61">
        <v>20.616002000000002</v>
      </c>
      <c r="R61">
        <v>39.899583</v>
      </c>
      <c r="S61">
        <v>24.899139000000002</v>
      </c>
      <c r="T61">
        <v>0.535416</v>
      </c>
      <c r="U61">
        <v>333.65499799999998</v>
      </c>
      <c r="V61">
        <v>17.34375</v>
      </c>
      <c r="W61">
        <v>43.009939000000003</v>
      </c>
      <c r="X61">
        <v>139.840046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8.742578</v>
      </c>
      <c r="AG61">
        <v>42.952601000000001</v>
      </c>
      <c r="AH61">
        <v>0</v>
      </c>
      <c r="AI61">
        <v>0</v>
      </c>
      <c r="AJ61">
        <v>0</v>
      </c>
      <c r="AK61">
        <v>52.553949000000003</v>
      </c>
      <c r="AL61">
        <v>2.4441739999999998</v>
      </c>
      <c r="AM61">
        <v>0</v>
      </c>
      <c r="AN61">
        <v>0.63682000000000005</v>
      </c>
      <c r="AO61">
        <v>0</v>
      </c>
      <c r="AP61">
        <v>0.73485800000000001</v>
      </c>
      <c r="AQ61">
        <v>31.172684</v>
      </c>
      <c r="AR61">
        <v>4.2221380000000002</v>
      </c>
      <c r="AS61">
        <v>10.031936999999999</v>
      </c>
      <c r="AT61">
        <v>13.550613999999999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75.603796000000003</v>
      </c>
      <c r="BA61">
        <f t="shared" si="1"/>
        <v>2049.0600870000003</v>
      </c>
      <c r="BD61">
        <v>5.1100000000000003</v>
      </c>
      <c r="BE61">
        <v>1.84</v>
      </c>
      <c r="BF61">
        <v>2.87</v>
      </c>
      <c r="BG61">
        <v>1.71</v>
      </c>
      <c r="BH61">
        <v>6.02</v>
      </c>
      <c r="BI61">
        <v>0.85</v>
      </c>
      <c r="BJ61">
        <v>0.84</v>
      </c>
      <c r="BK61">
        <v>0.81</v>
      </c>
      <c r="BL61">
        <v>0.83</v>
      </c>
      <c r="BM61">
        <v>0.16</v>
      </c>
      <c r="BN61">
        <v>2.2400000000000002</v>
      </c>
      <c r="BO61">
        <v>3.6</v>
      </c>
      <c r="BP61">
        <v>0.25</v>
      </c>
      <c r="BQ61">
        <v>1.94</v>
      </c>
      <c r="BR61">
        <v>2.09</v>
      </c>
      <c r="BS61">
        <v>1.57</v>
      </c>
      <c r="BT61">
        <v>2.8390170000000001</v>
      </c>
      <c r="BU61">
        <v>1.2831159999999999</v>
      </c>
      <c r="BV61">
        <v>1.9188350000000001</v>
      </c>
      <c r="BW61">
        <v>1.8573729999999999</v>
      </c>
      <c r="BX61">
        <v>1.873359</v>
      </c>
      <c r="BY61">
        <v>2.5662319999999998</v>
      </c>
      <c r="BZ61">
        <v>1.2694289999999999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5.0811400000000004</v>
      </c>
      <c r="CK61">
        <v>1.788205</v>
      </c>
      <c r="CL61">
        <v>1.8527420000000001</v>
      </c>
      <c r="CM61">
        <v>3.3578459999999999</v>
      </c>
      <c r="CN61">
        <v>3.387426</v>
      </c>
      <c r="CO61">
        <v>4.1059710000000003</v>
      </c>
      <c r="CP61">
        <v>1.9814890000000001</v>
      </c>
      <c r="CQ61">
        <v>3.3121499999999999</v>
      </c>
      <c r="CR61">
        <v>0.80908999999999998</v>
      </c>
      <c r="CS61">
        <v>2.6711429999999998</v>
      </c>
      <c r="CT61">
        <v>0</v>
      </c>
      <c r="CU61">
        <v>0</v>
      </c>
      <c r="CV61">
        <v>0</v>
      </c>
      <c r="CW61">
        <v>0.91923299999999997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75.603796000000003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491.35862500000002</v>
      </c>
      <c r="L62">
        <v>306.64986199999998</v>
      </c>
      <c r="M62">
        <v>88.840812</v>
      </c>
      <c r="N62">
        <v>113.925291</v>
      </c>
      <c r="O62">
        <v>119.311623</v>
      </c>
      <c r="P62">
        <v>112.366991</v>
      </c>
      <c r="Q62">
        <v>20.616002000000002</v>
      </c>
      <c r="R62">
        <v>39.899583</v>
      </c>
      <c r="S62">
        <v>24.899139000000002</v>
      </c>
      <c r="T62">
        <v>0.535416</v>
      </c>
      <c r="U62">
        <v>333.65499799999998</v>
      </c>
      <c r="V62">
        <v>17.34375</v>
      </c>
      <c r="W62">
        <v>43.009939000000003</v>
      </c>
      <c r="X62">
        <v>139.840046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8.742578</v>
      </c>
      <c r="AG62">
        <v>42.952601000000001</v>
      </c>
      <c r="AH62">
        <v>0</v>
      </c>
      <c r="AI62">
        <v>0</v>
      </c>
      <c r="AJ62">
        <v>0</v>
      </c>
      <c r="AK62">
        <v>52.553949000000003</v>
      </c>
      <c r="AL62">
        <v>2.4441739999999998</v>
      </c>
      <c r="AM62">
        <v>0</v>
      </c>
      <c r="AN62">
        <v>0.63682000000000005</v>
      </c>
      <c r="AO62">
        <v>0</v>
      </c>
      <c r="AP62">
        <v>0.73485800000000001</v>
      </c>
      <c r="AQ62">
        <v>46.759027000000003</v>
      </c>
      <c r="AR62">
        <v>4.2221380000000002</v>
      </c>
      <c r="AS62">
        <v>10.031936999999999</v>
      </c>
      <c r="AT62">
        <v>13.550613999999999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75.553796000000006</v>
      </c>
      <c r="BA62">
        <f t="shared" si="1"/>
        <v>2110.4345690000005</v>
      </c>
      <c r="BD62">
        <v>5.1100000000000003</v>
      </c>
      <c r="BE62">
        <v>1.84</v>
      </c>
      <c r="BF62">
        <v>2.87</v>
      </c>
      <c r="BG62">
        <v>1.71</v>
      </c>
      <c r="BH62">
        <v>6.02</v>
      </c>
      <c r="BI62">
        <v>0.82</v>
      </c>
      <c r="BJ62">
        <v>0.82</v>
      </c>
      <c r="BK62">
        <v>0.81</v>
      </c>
      <c r="BL62">
        <v>0.83</v>
      </c>
      <c r="BM62">
        <v>0.16</v>
      </c>
      <c r="BN62">
        <v>2.2400000000000002</v>
      </c>
      <c r="BO62">
        <v>3.6</v>
      </c>
      <c r="BP62">
        <v>0.25</v>
      </c>
      <c r="BQ62">
        <v>1.94</v>
      </c>
      <c r="BR62">
        <v>2.09</v>
      </c>
      <c r="BS62">
        <v>1.57</v>
      </c>
      <c r="BT62">
        <v>2.8390170000000001</v>
      </c>
      <c r="BU62">
        <v>1.2831159999999999</v>
      </c>
      <c r="BV62">
        <v>1.9188350000000001</v>
      </c>
      <c r="BW62">
        <v>1.8573729999999999</v>
      </c>
      <c r="BX62">
        <v>1.873359</v>
      </c>
      <c r="BY62">
        <v>2.5662319999999998</v>
      </c>
      <c r="BZ62">
        <v>1.2694289999999999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5.0811400000000004</v>
      </c>
      <c r="CK62">
        <v>1.788205</v>
      </c>
      <c r="CL62">
        <v>1.8527420000000001</v>
      </c>
      <c r="CM62">
        <v>3.3578459999999999</v>
      </c>
      <c r="CN62">
        <v>3.387426</v>
      </c>
      <c r="CO62">
        <v>4.1059710000000003</v>
      </c>
      <c r="CP62">
        <v>1.9814890000000001</v>
      </c>
      <c r="CQ62">
        <v>3.3121499999999999</v>
      </c>
      <c r="CR62">
        <v>0.80908999999999998</v>
      </c>
      <c r="CS62">
        <v>2.6711429999999998</v>
      </c>
      <c r="CT62">
        <v>0</v>
      </c>
      <c r="CU62">
        <v>0</v>
      </c>
      <c r="CV62">
        <v>0</v>
      </c>
      <c r="CW62">
        <v>0.91923299999999997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75.553796000000006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491.35862500000002</v>
      </c>
      <c r="L63">
        <v>311.41180900000001</v>
      </c>
      <c r="M63">
        <v>88.840812</v>
      </c>
      <c r="N63">
        <v>113.925291</v>
      </c>
      <c r="O63">
        <v>119.311623</v>
      </c>
      <c r="P63">
        <v>112.366991</v>
      </c>
      <c r="Q63">
        <v>20.616002000000002</v>
      </c>
      <c r="R63">
        <v>39.899583</v>
      </c>
      <c r="S63">
        <v>24.899139000000002</v>
      </c>
      <c r="T63">
        <v>0.535416</v>
      </c>
      <c r="U63">
        <v>333.65499799999998</v>
      </c>
      <c r="V63">
        <v>17.34375</v>
      </c>
      <c r="W63">
        <v>43.009939000000003</v>
      </c>
      <c r="X63">
        <v>139.840046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17.485157000000001</v>
      </c>
      <c r="AG63">
        <v>42.952601000000001</v>
      </c>
      <c r="AH63">
        <v>0</v>
      </c>
      <c r="AI63">
        <v>0</v>
      </c>
      <c r="AJ63">
        <v>0</v>
      </c>
      <c r="AK63">
        <v>52.553949000000003</v>
      </c>
      <c r="AL63">
        <v>2.4441739999999998</v>
      </c>
      <c r="AM63">
        <v>0</v>
      </c>
      <c r="AN63">
        <v>0.63682000000000005</v>
      </c>
      <c r="AO63">
        <v>0</v>
      </c>
      <c r="AP63">
        <v>0.73485800000000001</v>
      </c>
      <c r="AQ63">
        <v>62.345368999999998</v>
      </c>
      <c r="AR63">
        <v>4.2221380000000002</v>
      </c>
      <c r="AS63">
        <v>10.031936999999999</v>
      </c>
      <c r="AT63">
        <v>13.550613999999999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75.553796000000006</v>
      </c>
      <c r="BA63">
        <f t="shared" si="1"/>
        <v>2139.5254370000007</v>
      </c>
      <c r="BD63">
        <v>5.1100000000000003</v>
      </c>
      <c r="BE63">
        <v>1.84</v>
      </c>
      <c r="BF63">
        <v>2.87</v>
      </c>
      <c r="BG63">
        <v>1.71</v>
      </c>
      <c r="BH63">
        <v>6.02</v>
      </c>
      <c r="BI63">
        <v>0.82</v>
      </c>
      <c r="BJ63">
        <v>0.82</v>
      </c>
      <c r="BK63">
        <v>0.81</v>
      </c>
      <c r="BL63">
        <v>0.83</v>
      </c>
      <c r="BM63">
        <v>0.16</v>
      </c>
      <c r="BN63">
        <v>2.2400000000000002</v>
      </c>
      <c r="BO63">
        <v>3.6</v>
      </c>
      <c r="BP63">
        <v>0.25</v>
      </c>
      <c r="BQ63">
        <v>1.94</v>
      </c>
      <c r="BR63">
        <v>2.09</v>
      </c>
      <c r="BS63">
        <v>1.57</v>
      </c>
      <c r="BT63">
        <v>2.8390170000000001</v>
      </c>
      <c r="BU63">
        <v>1.2831159999999999</v>
      </c>
      <c r="BV63">
        <v>1.9188350000000001</v>
      </c>
      <c r="BW63">
        <v>1.8573729999999999</v>
      </c>
      <c r="BX63">
        <v>1.873359</v>
      </c>
      <c r="BY63">
        <v>2.5662319999999998</v>
      </c>
      <c r="BZ63">
        <v>1.2694289999999999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5.0811400000000004</v>
      </c>
      <c r="CK63">
        <v>1.788205</v>
      </c>
      <c r="CL63">
        <v>1.8527420000000001</v>
      </c>
      <c r="CM63">
        <v>3.3578459999999999</v>
      </c>
      <c r="CN63">
        <v>3.387426</v>
      </c>
      <c r="CO63">
        <v>4.1059710000000003</v>
      </c>
      <c r="CP63">
        <v>1.9814890000000001</v>
      </c>
      <c r="CQ63">
        <v>3.3121499999999999</v>
      </c>
      <c r="CR63">
        <v>0.80908999999999998</v>
      </c>
      <c r="CS63">
        <v>2.6711429999999998</v>
      </c>
      <c r="CT63">
        <v>0</v>
      </c>
      <c r="CU63">
        <v>0</v>
      </c>
      <c r="CV63">
        <v>0</v>
      </c>
      <c r="CW63">
        <v>0.91923299999999997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75.553796000000006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491.35862500000002</v>
      </c>
      <c r="L64">
        <v>418.38936000000001</v>
      </c>
      <c r="M64">
        <v>88.840812</v>
      </c>
      <c r="N64">
        <v>113.925291</v>
      </c>
      <c r="O64">
        <v>119.311623</v>
      </c>
      <c r="P64">
        <v>112.366991</v>
      </c>
      <c r="Q64">
        <v>20.616002000000002</v>
      </c>
      <c r="R64">
        <v>39.899583</v>
      </c>
      <c r="S64">
        <v>24.899139000000002</v>
      </c>
      <c r="T64">
        <v>0.535416</v>
      </c>
      <c r="U64">
        <v>333.65499799999998</v>
      </c>
      <c r="V64">
        <v>17.34375</v>
      </c>
      <c r="W64">
        <v>43.009939000000003</v>
      </c>
      <c r="X64">
        <v>139.840046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17.485157000000001</v>
      </c>
      <c r="AG64">
        <v>42.952601000000001</v>
      </c>
      <c r="AH64">
        <v>0</v>
      </c>
      <c r="AI64">
        <v>0</v>
      </c>
      <c r="AJ64">
        <v>0</v>
      </c>
      <c r="AK64">
        <v>52.553949000000003</v>
      </c>
      <c r="AL64">
        <v>2.4441739999999998</v>
      </c>
      <c r="AM64">
        <v>0</v>
      </c>
      <c r="AN64">
        <v>0.63682000000000005</v>
      </c>
      <c r="AO64">
        <v>0</v>
      </c>
      <c r="AP64">
        <v>0.73485800000000001</v>
      </c>
      <c r="AQ64">
        <v>62.345368999999998</v>
      </c>
      <c r="AR64">
        <v>4.2221380000000002</v>
      </c>
      <c r="AS64">
        <v>10.031936999999999</v>
      </c>
      <c r="AT64">
        <v>13.550613999999999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75.553796000000006</v>
      </c>
      <c r="BA64">
        <f t="shared" si="1"/>
        <v>2246.5029880000011</v>
      </c>
      <c r="BD64">
        <v>5.1100000000000003</v>
      </c>
      <c r="BE64">
        <v>1.84</v>
      </c>
      <c r="BF64">
        <v>2.87</v>
      </c>
      <c r="BG64">
        <v>1.71</v>
      </c>
      <c r="BH64">
        <v>6.02</v>
      </c>
      <c r="BI64">
        <v>0.82</v>
      </c>
      <c r="BJ64">
        <v>0.82</v>
      </c>
      <c r="BK64">
        <v>0.81</v>
      </c>
      <c r="BL64">
        <v>0.83</v>
      </c>
      <c r="BM64">
        <v>0.16</v>
      </c>
      <c r="BN64">
        <v>2.2400000000000002</v>
      </c>
      <c r="BO64">
        <v>3.6</v>
      </c>
      <c r="BP64">
        <v>0.25</v>
      </c>
      <c r="BQ64">
        <v>1.94</v>
      </c>
      <c r="BR64">
        <v>2.09</v>
      </c>
      <c r="BS64">
        <v>1.57</v>
      </c>
      <c r="BT64">
        <v>2.8390170000000001</v>
      </c>
      <c r="BU64">
        <v>1.2831159999999999</v>
      </c>
      <c r="BV64">
        <v>1.9188350000000001</v>
      </c>
      <c r="BW64">
        <v>1.8573729999999999</v>
      </c>
      <c r="BX64">
        <v>1.873359</v>
      </c>
      <c r="BY64">
        <v>2.5662319999999998</v>
      </c>
      <c r="BZ64">
        <v>1.2694289999999999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5.0811400000000004</v>
      </c>
      <c r="CK64">
        <v>1.788205</v>
      </c>
      <c r="CL64">
        <v>1.8527420000000001</v>
      </c>
      <c r="CM64">
        <v>3.3578459999999999</v>
      </c>
      <c r="CN64">
        <v>3.387426</v>
      </c>
      <c r="CO64">
        <v>4.1059710000000003</v>
      </c>
      <c r="CP64">
        <v>1.9814890000000001</v>
      </c>
      <c r="CQ64">
        <v>3.3121499999999999</v>
      </c>
      <c r="CR64">
        <v>0.80908999999999998</v>
      </c>
      <c r="CS64">
        <v>2.6711429999999998</v>
      </c>
      <c r="CT64">
        <v>0</v>
      </c>
      <c r="CU64">
        <v>0</v>
      </c>
      <c r="CV64">
        <v>0</v>
      </c>
      <c r="CW64">
        <v>0.91923299999999997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75.553796000000006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491.35862500000002</v>
      </c>
      <c r="L65">
        <v>418.38936000000001</v>
      </c>
      <c r="M65">
        <v>88.840812</v>
      </c>
      <c r="N65">
        <v>113.925291</v>
      </c>
      <c r="O65">
        <v>119.311623</v>
      </c>
      <c r="P65">
        <v>112.366991</v>
      </c>
      <c r="Q65">
        <v>20.616002000000002</v>
      </c>
      <c r="R65">
        <v>39.899583</v>
      </c>
      <c r="S65">
        <v>24.899139000000002</v>
      </c>
      <c r="T65">
        <v>0.535416</v>
      </c>
      <c r="U65">
        <v>333.65499799999998</v>
      </c>
      <c r="V65">
        <v>17.34375</v>
      </c>
      <c r="W65">
        <v>43.009939000000003</v>
      </c>
      <c r="X65">
        <v>139.840046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17.485157000000001</v>
      </c>
      <c r="AG65">
        <v>42.952601000000001</v>
      </c>
      <c r="AH65">
        <v>0</v>
      </c>
      <c r="AI65">
        <v>0</v>
      </c>
      <c r="AJ65">
        <v>0</v>
      </c>
      <c r="AK65">
        <v>52.553949000000003</v>
      </c>
      <c r="AL65">
        <v>2.4441739999999998</v>
      </c>
      <c r="AM65">
        <v>0</v>
      </c>
      <c r="AN65">
        <v>0.63682000000000005</v>
      </c>
      <c r="AO65">
        <v>0</v>
      </c>
      <c r="AP65">
        <v>5.3889620000000003</v>
      </c>
      <c r="AQ65">
        <v>62.345368999999998</v>
      </c>
      <c r="AR65">
        <v>6.3332059999999997</v>
      </c>
      <c r="AS65">
        <v>10.031936999999999</v>
      </c>
      <c r="AT65">
        <v>13.550613999999999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75.123321000000004</v>
      </c>
      <c r="BA65">
        <f t="shared" si="1"/>
        <v>2252.8376850000009</v>
      </c>
      <c r="BD65">
        <v>5.1100000000000003</v>
      </c>
      <c r="BE65">
        <v>1.84</v>
      </c>
      <c r="BF65">
        <v>2.87</v>
      </c>
      <c r="BG65">
        <v>1.71</v>
      </c>
      <c r="BH65">
        <v>5.54</v>
      </c>
      <c r="BI65">
        <v>0.82</v>
      </c>
      <c r="BJ65">
        <v>0.82</v>
      </c>
      <c r="BK65">
        <v>0.81</v>
      </c>
      <c r="BL65">
        <v>0.83</v>
      </c>
      <c r="BM65">
        <v>0.16</v>
      </c>
      <c r="BN65">
        <v>2.2400000000000002</v>
      </c>
      <c r="BO65">
        <v>3.6</v>
      </c>
      <c r="BP65">
        <v>0.25</v>
      </c>
      <c r="BQ65">
        <v>1.94</v>
      </c>
      <c r="BR65">
        <v>2.09</v>
      </c>
      <c r="BS65">
        <v>1.57</v>
      </c>
      <c r="BT65">
        <v>2.8390170000000001</v>
      </c>
      <c r="BU65">
        <v>1.2831159999999999</v>
      </c>
      <c r="BV65">
        <v>1.9188350000000001</v>
      </c>
      <c r="BW65">
        <v>1.8573729999999999</v>
      </c>
      <c r="BX65">
        <v>1.873359</v>
      </c>
      <c r="BY65">
        <v>2.5662319999999998</v>
      </c>
      <c r="BZ65">
        <v>1.2694289999999999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5.0811400000000004</v>
      </c>
      <c r="CK65">
        <v>1.788205</v>
      </c>
      <c r="CL65">
        <v>1.8527420000000001</v>
      </c>
      <c r="CM65">
        <v>3.3578459999999999</v>
      </c>
      <c r="CN65">
        <v>3.387426</v>
      </c>
      <c r="CO65">
        <v>4.1059710000000003</v>
      </c>
      <c r="CP65">
        <v>2.0310139999999999</v>
      </c>
      <c r="CQ65">
        <v>3.3121499999999999</v>
      </c>
      <c r="CR65">
        <v>0.80908999999999998</v>
      </c>
      <c r="CS65">
        <v>2.6711429999999998</v>
      </c>
      <c r="CT65">
        <v>0</v>
      </c>
      <c r="CU65">
        <v>0</v>
      </c>
      <c r="CV65">
        <v>0</v>
      </c>
      <c r="CW65">
        <v>0.91923299999999997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75.123321000000004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491.35862500000002</v>
      </c>
      <c r="L66">
        <v>418.38936000000001</v>
      </c>
      <c r="M66">
        <v>88.840812</v>
      </c>
      <c r="N66">
        <v>113.925291</v>
      </c>
      <c r="O66">
        <v>119.311623</v>
      </c>
      <c r="P66">
        <v>112.366991</v>
      </c>
      <c r="Q66">
        <v>20.616002000000002</v>
      </c>
      <c r="R66">
        <v>39.899583</v>
      </c>
      <c r="S66">
        <v>24.899139000000002</v>
      </c>
      <c r="T66">
        <v>0.535416</v>
      </c>
      <c r="U66">
        <v>333.65499799999998</v>
      </c>
      <c r="V66">
        <v>17.34375</v>
      </c>
      <c r="W66">
        <v>43.009939000000003</v>
      </c>
      <c r="X66">
        <v>139.840046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17.485157000000001</v>
      </c>
      <c r="AG66">
        <v>42.952601000000001</v>
      </c>
      <c r="AH66">
        <v>0</v>
      </c>
      <c r="AI66">
        <v>0</v>
      </c>
      <c r="AJ66">
        <v>0</v>
      </c>
      <c r="AK66">
        <v>52.553949000000003</v>
      </c>
      <c r="AL66">
        <v>2.4441739999999998</v>
      </c>
      <c r="AM66">
        <v>0</v>
      </c>
      <c r="AN66">
        <v>0.63682000000000005</v>
      </c>
      <c r="AO66">
        <v>0</v>
      </c>
      <c r="AP66">
        <v>5.3889620000000003</v>
      </c>
      <c r="AQ66">
        <v>62.345368999999998</v>
      </c>
      <c r="AR66">
        <v>6.3332059999999997</v>
      </c>
      <c r="AS66">
        <v>10.031936999999999</v>
      </c>
      <c r="AT66">
        <v>13.550613999999999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75.128083000000004</v>
      </c>
      <c r="BA66">
        <f t="shared" si="1"/>
        <v>2252.8424470000009</v>
      </c>
      <c r="BD66">
        <v>5.1100000000000003</v>
      </c>
      <c r="BE66">
        <v>1.84</v>
      </c>
      <c r="BF66">
        <v>2.87</v>
      </c>
      <c r="BG66">
        <v>1.71</v>
      </c>
      <c r="BH66">
        <v>5.54</v>
      </c>
      <c r="BI66">
        <v>0.82</v>
      </c>
      <c r="BJ66">
        <v>0.82</v>
      </c>
      <c r="BK66">
        <v>0.81</v>
      </c>
      <c r="BL66">
        <v>0.83</v>
      </c>
      <c r="BM66">
        <v>0.16</v>
      </c>
      <c r="BN66">
        <v>2.2400000000000002</v>
      </c>
      <c r="BO66">
        <v>3.6</v>
      </c>
      <c r="BP66">
        <v>0.25</v>
      </c>
      <c r="BQ66">
        <v>1.94</v>
      </c>
      <c r="BR66">
        <v>2.09</v>
      </c>
      <c r="BS66">
        <v>1.57</v>
      </c>
      <c r="BT66">
        <v>2.8390170000000001</v>
      </c>
      <c r="BU66">
        <v>1.2831159999999999</v>
      </c>
      <c r="BV66">
        <v>1.9188350000000001</v>
      </c>
      <c r="BW66">
        <v>1.8573729999999999</v>
      </c>
      <c r="BX66">
        <v>1.873359</v>
      </c>
      <c r="BY66">
        <v>2.5662319999999998</v>
      </c>
      <c r="BZ66">
        <v>1.2694289999999999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5.0811400000000004</v>
      </c>
      <c r="CK66">
        <v>1.788205</v>
      </c>
      <c r="CL66">
        <v>1.8527420000000001</v>
      </c>
      <c r="CM66">
        <v>3.3578459999999999</v>
      </c>
      <c r="CN66">
        <v>3.387426</v>
      </c>
      <c r="CO66">
        <v>4.1059710000000003</v>
      </c>
      <c r="CP66">
        <v>2.0357759999999998</v>
      </c>
      <c r="CQ66">
        <v>3.3121499999999999</v>
      </c>
      <c r="CR66">
        <v>0.80908999999999998</v>
      </c>
      <c r="CS66">
        <v>2.6711429999999998</v>
      </c>
      <c r="CT66">
        <v>0</v>
      </c>
      <c r="CU66">
        <v>0</v>
      </c>
      <c r="CV66">
        <v>0</v>
      </c>
      <c r="CW66">
        <v>0.91923299999999997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75.128083000000004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546.115906</v>
      </c>
      <c r="L67">
        <v>418.38936000000001</v>
      </c>
      <c r="M67">
        <v>88.840812</v>
      </c>
      <c r="N67">
        <v>113.925291</v>
      </c>
      <c r="O67">
        <v>119.311623</v>
      </c>
      <c r="P67">
        <v>112.366991</v>
      </c>
      <c r="Q67">
        <v>20.616002000000002</v>
      </c>
      <c r="R67">
        <v>39.899583</v>
      </c>
      <c r="S67">
        <v>24.899139000000002</v>
      </c>
      <c r="T67">
        <v>0.535416</v>
      </c>
      <c r="U67">
        <v>333.65499799999998</v>
      </c>
      <c r="V67">
        <v>17.34375</v>
      </c>
      <c r="W67">
        <v>43.009939000000003</v>
      </c>
      <c r="X67">
        <v>139.840046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26.227734999999999</v>
      </c>
      <c r="AG67">
        <v>42.952601000000001</v>
      </c>
      <c r="AH67">
        <v>2.8023289999999998</v>
      </c>
      <c r="AI67">
        <v>0</v>
      </c>
      <c r="AJ67">
        <v>0</v>
      </c>
      <c r="AK67">
        <v>52.553949000000003</v>
      </c>
      <c r="AL67">
        <v>2.4441739999999998</v>
      </c>
      <c r="AM67">
        <v>0</v>
      </c>
      <c r="AN67">
        <v>0.63682000000000005</v>
      </c>
      <c r="AO67">
        <v>0</v>
      </c>
      <c r="AP67">
        <v>5.3889620000000003</v>
      </c>
      <c r="AQ67">
        <v>62.345368999999998</v>
      </c>
      <c r="AR67">
        <v>8.4442749999999993</v>
      </c>
      <c r="AS67">
        <v>10.031936999999999</v>
      </c>
      <c r="AT67">
        <v>13.550613999999999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75.508234999999999</v>
      </c>
      <c r="BA67">
        <f t="shared" si="1"/>
        <v>2321.6358560000008</v>
      </c>
      <c r="BD67">
        <v>5.1100000000000003</v>
      </c>
      <c r="BE67">
        <v>1.84</v>
      </c>
      <c r="BF67">
        <v>2.87</v>
      </c>
      <c r="BG67">
        <v>1.71</v>
      </c>
      <c r="BH67">
        <v>5.94</v>
      </c>
      <c r="BI67">
        <v>0.82</v>
      </c>
      <c r="BJ67">
        <v>0.82</v>
      </c>
      <c r="BK67">
        <v>0.81</v>
      </c>
      <c r="BL67">
        <v>0.83</v>
      </c>
      <c r="BM67">
        <v>0.16</v>
      </c>
      <c r="BN67">
        <v>2.2400000000000002</v>
      </c>
      <c r="BO67">
        <v>3.6</v>
      </c>
      <c r="BP67">
        <v>0.25</v>
      </c>
      <c r="BQ67">
        <v>1.94</v>
      </c>
      <c r="BR67">
        <v>2.09</v>
      </c>
      <c r="BS67">
        <v>1.57</v>
      </c>
      <c r="BT67">
        <v>2.8390170000000001</v>
      </c>
      <c r="BU67">
        <v>1.2831159999999999</v>
      </c>
      <c r="BV67">
        <v>1.87757</v>
      </c>
      <c r="BW67">
        <v>1.8573729999999999</v>
      </c>
      <c r="BX67">
        <v>1.873359</v>
      </c>
      <c r="BY67">
        <v>2.5662319999999998</v>
      </c>
      <c r="BZ67">
        <v>1.2694289999999999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5.0811400000000004</v>
      </c>
      <c r="CK67">
        <v>1.788205</v>
      </c>
      <c r="CL67">
        <v>1.8527420000000001</v>
      </c>
      <c r="CM67">
        <v>3.3578459999999999</v>
      </c>
      <c r="CN67">
        <v>3.387426</v>
      </c>
      <c r="CO67">
        <v>4.1059710000000003</v>
      </c>
      <c r="CP67">
        <v>2.0357759999999998</v>
      </c>
      <c r="CQ67">
        <v>3.3121499999999999</v>
      </c>
      <c r="CR67">
        <v>0.80908999999999998</v>
      </c>
      <c r="CS67">
        <v>2.6711429999999998</v>
      </c>
      <c r="CT67">
        <v>0</v>
      </c>
      <c r="CU67">
        <v>0</v>
      </c>
      <c r="CV67">
        <v>2.1416999999999999E-2</v>
      </c>
      <c r="CW67">
        <v>0.91923299999999997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75.508234999999999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600.87328300000001</v>
      </c>
      <c r="L68">
        <v>418.38936000000001</v>
      </c>
      <c r="M68">
        <v>88.840812</v>
      </c>
      <c r="N68">
        <v>113.925291</v>
      </c>
      <c r="O68">
        <v>119.311623</v>
      </c>
      <c r="P68">
        <v>112.366991</v>
      </c>
      <c r="Q68">
        <v>20.616002000000002</v>
      </c>
      <c r="R68">
        <v>39.899583</v>
      </c>
      <c r="S68">
        <v>24.899139000000002</v>
      </c>
      <c r="T68">
        <v>0.535416</v>
      </c>
      <c r="U68">
        <v>333.65499799999998</v>
      </c>
      <c r="V68">
        <v>17.34375</v>
      </c>
      <c r="W68">
        <v>43.009939000000003</v>
      </c>
      <c r="X68">
        <v>139.840046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26.227734999999999</v>
      </c>
      <c r="AG68">
        <v>42.952601000000001</v>
      </c>
      <c r="AH68">
        <v>19.616304</v>
      </c>
      <c r="AI68">
        <v>0</v>
      </c>
      <c r="AJ68">
        <v>0</v>
      </c>
      <c r="AK68">
        <v>52.553949000000003</v>
      </c>
      <c r="AL68">
        <v>2.4441739999999998</v>
      </c>
      <c r="AM68">
        <v>0</v>
      </c>
      <c r="AN68">
        <v>0.63682000000000005</v>
      </c>
      <c r="AO68">
        <v>0</v>
      </c>
      <c r="AP68">
        <v>5.3889620000000003</v>
      </c>
      <c r="AQ68">
        <v>62.345368999999998</v>
      </c>
      <c r="AR68">
        <v>8.4442749999999993</v>
      </c>
      <c r="AS68">
        <v>10.031936999999999</v>
      </c>
      <c r="AT68">
        <v>13.550613999999999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75.724766000000002</v>
      </c>
      <c r="BA68">
        <f t="shared" ref="BA68:BA99" si="4">SUM(B68:AZ68)</f>
        <v>2393.4237390000008</v>
      </c>
      <c r="BD68">
        <v>5.1100000000000003</v>
      </c>
      <c r="BE68">
        <v>1.84</v>
      </c>
      <c r="BF68">
        <v>2.87</v>
      </c>
      <c r="BG68">
        <v>1.71</v>
      </c>
      <c r="BH68">
        <v>6.02</v>
      </c>
      <c r="BI68">
        <v>0.82</v>
      </c>
      <c r="BJ68">
        <v>0.82</v>
      </c>
      <c r="BK68">
        <v>0.81</v>
      </c>
      <c r="BL68">
        <v>0.83</v>
      </c>
      <c r="BM68">
        <v>0.16</v>
      </c>
      <c r="BN68">
        <v>2.2400000000000002</v>
      </c>
      <c r="BO68">
        <v>3.6</v>
      </c>
      <c r="BP68">
        <v>0.25</v>
      </c>
      <c r="BQ68">
        <v>1.94</v>
      </c>
      <c r="BR68">
        <v>2.09</v>
      </c>
      <c r="BS68">
        <v>1.57</v>
      </c>
      <c r="BT68">
        <v>2.8390170000000001</v>
      </c>
      <c r="BU68">
        <v>1.2831159999999999</v>
      </c>
      <c r="BV68">
        <v>1.87757</v>
      </c>
      <c r="BW68">
        <v>1.8573729999999999</v>
      </c>
      <c r="BX68">
        <v>1.873359</v>
      </c>
      <c r="BY68">
        <v>2.5662319999999998</v>
      </c>
      <c r="BZ68">
        <v>1.2694289999999999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5.0811400000000004</v>
      </c>
      <c r="CK68">
        <v>1.788205</v>
      </c>
      <c r="CL68">
        <v>1.8527420000000001</v>
      </c>
      <c r="CM68">
        <v>3.3578459999999999</v>
      </c>
      <c r="CN68">
        <v>3.387426</v>
      </c>
      <c r="CO68">
        <v>4.1059710000000003</v>
      </c>
      <c r="CP68">
        <v>2.0357759999999998</v>
      </c>
      <c r="CQ68">
        <v>3.3121499999999999</v>
      </c>
      <c r="CR68">
        <v>0.80908999999999998</v>
      </c>
      <c r="CS68">
        <v>2.6711429999999998</v>
      </c>
      <c r="CT68">
        <v>0</v>
      </c>
      <c r="CU68">
        <v>0</v>
      </c>
      <c r="CV68">
        <v>0.15794800000000001</v>
      </c>
      <c r="CW68">
        <v>0.91923299999999997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75.724766000000002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635.25114099999996</v>
      </c>
      <c r="L69">
        <v>418.38936000000001</v>
      </c>
      <c r="M69">
        <v>88.840812</v>
      </c>
      <c r="N69">
        <v>113.925291</v>
      </c>
      <c r="O69">
        <v>119.311623</v>
      </c>
      <c r="P69">
        <v>112.366991</v>
      </c>
      <c r="Q69">
        <v>20.616002000000002</v>
      </c>
      <c r="R69">
        <v>39.899583</v>
      </c>
      <c r="S69">
        <v>24.899139000000002</v>
      </c>
      <c r="T69">
        <v>0.535416</v>
      </c>
      <c r="U69">
        <v>333.65499799999998</v>
      </c>
      <c r="V69">
        <v>17.34375</v>
      </c>
      <c r="W69">
        <v>43.009939000000003</v>
      </c>
      <c r="X69">
        <v>139.840046</v>
      </c>
      <c r="Y69">
        <v>0</v>
      </c>
      <c r="Z69">
        <v>1.0517099999999999</v>
      </c>
      <c r="AA69">
        <v>0</v>
      </c>
      <c r="AB69">
        <v>0</v>
      </c>
      <c r="AC69">
        <v>0</v>
      </c>
      <c r="AD69">
        <v>7.8419319999999999</v>
      </c>
      <c r="AE69">
        <v>0</v>
      </c>
      <c r="AF69">
        <v>26.227734999999999</v>
      </c>
      <c r="AG69">
        <v>42.952601000000001</v>
      </c>
      <c r="AH69">
        <v>46.145018999999998</v>
      </c>
      <c r="AI69">
        <v>0</v>
      </c>
      <c r="AJ69">
        <v>0</v>
      </c>
      <c r="AK69">
        <v>52.553949000000003</v>
      </c>
      <c r="AL69">
        <v>2.4441739999999998</v>
      </c>
      <c r="AM69">
        <v>0</v>
      </c>
      <c r="AN69">
        <v>0.63682000000000005</v>
      </c>
      <c r="AO69">
        <v>0</v>
      </c>
      <c r="AP69">
        <v>0.48990600000000001</v>
      </c>
      <c r="AQ69">
        <v>62.345368999999998</v>
      </c>
      <c r="AR69">
        <v>8.4442749999999993</v>
      </c>
      <c r="AS69">
        <v>10.031936999999999</v>
      </c>
      <c r="AT69">
        <v>9.6902650000000001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74.976255000000009</v>
      </c>
      <c r="BA69">
        <f t="shared" si="4"/>
        <v>2453.7160380000005</v>
      </c>
      <c r="BD69">
        <v>5.1100000000000003</v>
      </c>
      <c r="BE69">
        <v>1.84</v>
      </c>
      <c r="BF69">
        <v>2.87</v>
      </c>
      <c r="BG69">
        <v>1.71</v>
      </c>
      <c r="BH69">
        <v>5.0599999999999996</v>
      </c>
      <c r="BI69">
        <v>0.82</v>
      </c>
      <c r="BJ69">
        <v>0.82</v>
      </c>
      <c r="BK69">
        <v>0.81</v>
      </c>
      <c r="BL69">
        <v>0.83</v>
      </c>
      <c r="BM69">
        <v>0.16</v>
      </c>
      <c r="BN69">
        <v>2.2400000000000002</v>
      </c>
      <c r="BO69">
        <v>3.6</v>
      </c>
      <c r="BP69">
        <v>0.25</v>
      </c>
      <c r="BQ69">
        <v>1.94</v>
      </c>
      <c r="BR69">
        <v>2.09</v>
      </c>
      <c r="BS69">
        <v>1.57</v>
      </c>
      <c r="BT69">
        <v>2.8390170000000001</v>
      </c>
      <c r="BU69">
        <v>1.2831159999999999</v>
      </c>
      <c r="BV69">
        <v>1.87757</v>
      </c>
      <c r="BW69">
        <v>1.8573729999999999</v>
      </c>
      <c r="BX69">
        <v>1.873359</v>
      </c>
      <c r="BY69">
        <v>2.5662319999999998</v>
      </c>
      <c r="BZ69">
        <v>1.2694289999999999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5.0811400000000004</v>
      </c>
      <c r="CK69">
        <v>1.788205</v>
      </c>
      <c r="CL69">
        <v>1.8527420000000001</v>
      </c>
      <c r="CM69">
        <v>3.3578459999999999</v>
      </c>
      <c r="CN69">
        <v>3.387426</v>
      </c>
      <c r="CO69">
        <v>4.1059710000000003</v>
      </c>
      <c r="CP69">
        <v>2.0357759999999998</v>
      </c>
      <c r="CQ69">
        <v>3.3121499999999999</v>
      </c>
      <c r="CR69">
        <v>0.80908999999999998</v>
      </c>
      <c r="CS69">
        <v>2.6711429999999998</v>
      </c>
      <c r="CT69">
        <v>0</v>
      </c>
      <c r="CU69">
        <v>0</v>
      </c>
      <c r="CV69">
        <v>0.36943700000000002</v>
      </c>
      <c r="CW69">
        <v>0.91923299999999997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74.976255000000009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655.14476999999999</v>
      </c>
      <c r="L70">
        <v>418.38936000000001</v>
      </c>
      <c r="M70">
        <v>88.840812</v>
      </c>
      <c r="N70">
        <v>113.925291</v>
      </c>
      <c r="O70">
        <v>119.311623</v>
      </c>
      <c r="P70">
        <v>112.366991</v>
      </c>
      <c r="Q70">
        <v>20.616002000000002</v>
      </c>
      <c r="R70">
        <v>39.899583</v>
      </c>
      <c r="S70">
        <v>24.899139000000002</v>
      </c>
      <c r="T70">
        <v>0.535416</v>
      </c>
      <c r="U70">
        <v>333.65499799999998</v>
      </c>
      <c r="V70">
        <v>17.34375</v>
      </c>
      <c r="W70">
        <v>43.009939000000003</v>
      </c>
      <c r="X70">
        <v>139.840046</v>
      </c>
      <c r="Y70">
        <v>0</v>
      </c>
      <c r="Z70">
        <v>6.2660879999999999</v>
      </c>
      <c r="AA70">
        <v>0</v>
      </c>
      <c r="AB70">
        <v>0</v>
      </c>
      <c r="AC70">
        <v>0</v>
      </c>
      <c r="AD70">
        <v>9.0182219999999997</v>
      </c>
      <c r="AE70">
        <v>16.264408</v>
      </c>
      <c r="AF70">
        <v>26.227734999999999</v>
      </c>
      <c r="AG70">
        <v>42.952601000000001</v>
      </c>
      <c r="AH70">
        <v>60.717129999999997</v>
      </c>
      <c r="AI70">
        <v>0</v>
      </c>
      <c r="AJ70">
        <v>0</v>
      </c>
      <c r="AK70">
        <v>52.553949000000003</v>
      </c>
      <c r="AL70">
        <v>2.4441739999999998</v>
      </c>
      <c r="AM70">
        <v>0</v>
      </c>
      <c r="AN70">
        <v>0.63682000000000005</v>
      </c>
      <c r="AO70">
        <v>0</v>
      </c>
      <c r="AP70">
        <v>0.48990600000000001</v>
      </c>
      <c r="AQ70">
        <v>62.345368999999998</v>
      </c>
      <c r="AR70">
        <v>10.555344</v>
      </c>
      <c r="AS70">
        <v>10.031936999999999</v>
      </c>
      <c r="AT70">
        <v>9.6902650000000001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75.094047000000003</v>
      </c>
      <c r="BA70">
        <f t="shared" si="4"/>
        <v>2513.0657150000006</v>
      </c>
      <c r="BD70">
        <v>5.1100000000000003</v>
      </c>
      <c r="BE70">
        <v>1.84</v>
      </c>
      <c r="BF70">
        <v>2.87</v>
      </c>
      <c r="BG70">
        <v>1.71</v>
      </c>
      <c r="BH70">
        <v>5.0599999999999996</v>
      </c>
      <c r="BI70">
        <v>0.82</v>
      </c>
      <c r="BJ70">
        <v>0.82</v>
      </c>
      <c r="BK70">
        <v>0.81</v>
      </c>
      <c r="BL70">
        <v>0.83</v>
      </c>
      <c r="BM70">
        <v>0.16</v>
      </c>
      <c r="BN70">
        <v>2.2400000000000002</v>
      </c>
      <c r="BO70">
        <v>3.6</v>
      </c>
      <c r="BP70">
        <v>0.25</v>
      </c>
      <c r="BQ70">
        <v>1.94</v>
      </c>
      <c r="BR70">
        <v>2.09</v>
      </c>
      <c r="BS70">
        <v>1.57</v>
      </c>
      <c r="BT70">
        <v>2.8390170000000001</v>
      </c>
      <c r="BU70">
        <v>1.2831159999999999</v>
      </c>
      <c r="BV70">
        <v>1.87757</v>
      </c>
      <c r="BW70">
        <v>1.8573729999999999</v>
      </c>
      <c r="BX70">
        <v>1.873359</v>
      </c>
      <c r="BY70">
        <v>2.5662319999999998</v>
      </c>
      <c r="BZ70">
        <v>1.2694289999999999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5.0811400000000004</v>
      </c>
      <c r="CK70">
        <v>1.788205</v>
      </c>
      <c r="CL70">
        <v>1.8527420000000001</v>
      </c>
      <c r="CM70">
        <v>3.3578459999999999</v>
      </c>
      <c r="CN70">
        <v>3.387426</v>
      </c>
      <c r="CO70">
        <v>4.1059710000000003</v>
      </c>
      <c r="CP70">
        <v>2.0357759999999998</v>
      </c>
      <c r="CQ70">
        <v>3.3121499999999999</v>
      </c>
      <c r="CR70">
        <v>0.80908999999999998</v>
      </c>
      <c r="CS70">
        <v>2.6711429999999998</v>
      </c>
      <c r="CT70">
        <v>0</v>
      </c>
      <c r="CU70">
        <v>0</v>
      </c>
      <c r="CV70">
        <v>0.48722900000000002</v>
      </c>
      <c r="CW70">
        <v>0.91923299999999997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75.094047000000003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655.14476999999999</v>
      </c>
      <c r="L71">
        <v>418.38936000000001</v>
      </c>
      <c r="M71">
        <v>88.840812</v>
      </c>
      <c r="N71">
        <v>113.925291</v>
      </c>
      <c r="O71">
        <v>119.311623</v>
      </c>
      <c r="P71">
        <v>112.366991</v>
      </c>
      <c r="Q71">
        <v>20.616002000000002</v>
      </c>
      <c r="R71">
        <v>39.899583</v>
      </c>
      <c r="S71">
        <v>24.899139000000002</v>
      </c>
      <c r="T71">
        <v>0.535416</v>
      </c>
      <c r="U71">
        <v>333.65499799999998</v>
      </c>
      <c r="V71">
        <v>17.34375</v>
      </c>
      <c r="W71">
        <v>43.009939000000003</v>
      </c>
      <c r="X71">
        <v>139.840046</v>
      </c>
      <c r="Y71">
        <v>0</v>
      </c>
      <c r="Z71">
        <v>6.2660879999999999</v>
      </c>
      <c r="AA71">
        <v>3.6255310000000001</v>
      </c>
      <c r="AB71">
        <v>0</v>
      </c>
      <c r="AC71">
        <v>0</v>
      </c>
      <c r="AD71">
        <v>18.036443999999999</v>
      </c>
      <c r="AE71">
        <v>32.528816999999997</v>
      </c>
      <c r="AF71">
        <v>26.227734999999999</v>
      </c>
      <c r="AG71">
        <v>42.952601000000001</v>
      </c>
      <c r="AH71">
        <v>69.217528999999999</v>
      </c>
      <c r="AI71">
        <v>0</v>
      </c>
      <c r="AJ71">
        <v>0</v>
      </c>
      <c r="AK71">
        <v>52.553949000000003</v>
      </c>
      <c r="AL71">
        <v>12.22087</v>
      </c>
      <c r="AM71">
        <v>2.636924</v>
      </c>
      <c r="AN71">
        <v>0.63682000000000005</v>
      </c>
      <c r="AO71">
        <v>0</v>
      </c>
      <c r="AP71">
        <v>0.48990600000000001</v>
      </c>
      <c r="AQ71">
        <v>62.345368999999998</v>
      </c>
      <c r="AR71">
        <v>27.443894</v>
      </c>
      <c r="AS71">
        <v>10.031936999999999</v>
      </c>
      <c r="AT71">
        <v>9.6902650000000001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75.855001000000016</v>
      </c>
      <c r="BA71">
        <f t="shared" si="4"/>
        <v>2580.5374000000002</v>
      </c>
      <c r="BD71">
        <v>5.1100000000000003</v>
      </c>
      <c r="BE71">
        <v>1.84</v>
      </c>
      <c r="BF71">
        <v>2.87</v>
      </c>
      <c r="BG71">
        <v>1.71</v>
      </c>
      <c r="BH71">
        <v>5.4</v>
      </c>
      <c r="BI71">
        <v>0.82</v>
      </c>
      <c r="BJ71">
        <v>0.82</v>
      </c>
      <c r="BK71">
        <v>0.81</v>
      </c>
      <c r="BL71">
        <v>0.83</v>
      </c>
      <c r="BM71">
        <v>0.14000000000000001</v>
      </c>
      <c r="BN71">
        <v>2.2400000000000002</v>
      </c>
      <c r="BO71">
        <v>3.6</v>
      </c>
      <c r="BP71">
        <v>0.25</v>
      </c>
      <c r="BQ71">
        <v>1.94</v>
      </c>
      <c r="BR71">
        <v>2.09</v>
      </c>
      <c r="BS71">
        <v>1.57</v>
      </c>
      <c r="BT71">
        <v>2.8390170000000001</v>
      </c>
      <c r="BU71">
        <v>1.2831159999999999</v>
      </c>
      <c r="BV71">
        <v>1.87757</v>
      </c>
      <c r="BW71">
        <v>1.8573729999999999</v>
      </c>
      <c r="BX71">
        <v>1.873359</v>
      </c>
      <c r="BY71">
        <v>2.5662319999999998</v>
      </c>
      <c r="BZ71">
        <v>1.2694289999999999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5.0811400000000004</v>
      </c>
      <c r="CK71">
        <v>1.788205</v>
      </c>
      <c r="CL71">
        <v>1.8527420000000001</v>
      </c>
      <c r="CM71">
        <v>3.3578459999999999</v>
      </c>
      <c r="CN71">
        <v>3.387426</v>
      </c>
      <c r="CO71">
        <v>4.1059710000000003</v>
      </c>
      <c r="CP71">
        <v>2.0357759999999998</v>
      </c>
      <c r="CQ71">
        <v>3.3121499999999999</v>
      </c>
      <c r="CR71">
        <v>0.80908999999999998</v>
      </c>
      <c r="CS71">
        <v>2.6711429999999998</v>
      </c>
      <c r="CT71">
        <v>5.2776999999999998E-2</v>
      </c>
      <c r="CU71">
        <v>0.32124999999999998</v>
      </c>
      <c r="CV71">
        <v>0.55415599999999998</v>
      </c>
      <c r="CW71">
        <v>0.91923299999999997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75.855001000000016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655.14476999999999</v>
      </c>
      <c r="L72">
        <v>418.38936000000001</v>
      </c>
      <c r="M72">
        <v>88.840812</v>
      </c>
      <c r="N72">
        <v>113.925291</v>
      </c>
      <c r="O72">
        <v>119.311623</v>
      </c>
      <c r="P72">
        <v>112.366991</v>
      </c>
      <c r="Q72">
        <v>20.616002000000002</v>
      </c>
      <c r="R72">
        <v>39.899583</v>
      </c>
      <c r="S72">
        <v>24.899139000000002</v>
      </c>
      <c r="T72">
        <v>0.535416</v>
      </c>
      <c r="U72">
        <v>333.65499799999998</v>
      </c>
      <c r="V72">
        <v>17.34375</v>
      </c>
      <c r="W72">
        <v>31.919398000000001</v>
      </c>
      <c r="X72">
        <v>139.840046</v>
      </c>
      <c r="Y72">
        <v>0</v>
      </c>
      <c r="Z72">
        <v>6.8361150000000004</v>
      </c>
      <c r="AA72">
        <v>13.432593000000001</v>
      </c>
      <c r="AB72">
        <v>3.9811999999999999</v>
      </c>
      <c r="AC72">
        <v>0</v>
      </c>
      <c r="AD72">
        <v>27.054666000000001</v>
      </c>
      <c r="AE72">
        <v>32.528816999999997</v>
      </c>
      <c r="AF72">
        <v>26.227734999999999</v>
      </c>
      <c r="AG72">
        <v>42.952601000000001</v>
      </c>
      <c r="AH72">
        <v>92.290037999999996</v>
      </c>
      <c r="AI72">
        <v>0</v>
      </c>
      <c r="AJ72">
        <v>0</v>
      </c>
      <c r="AK72">
        <v>52.553949000000003</v>
      </c>
      <c r="AL72">
        <v>51.105457000000001</v>
      </c>
      <c r="AM72">
        <v>4.8783089999999998</v>
      </c>
      <c r="AN72">
        <v>0.63682000000000005</v>
      </c>
      <c r="AO72">
        <v>0</v>
      </c>
      <c r="AP72">
        <v>0.48990600000000001</v>
      </c>
      <c r="AQ72">
        <v>62.345368999999998</v>
      </c>
      <c r="AR72">
        <v>27.443894</v>
      </c>
      <c r="AS72">
        <v>10.031936999999999</v>
      </c>
      <c r="AT72">
        <v>9.6902650000000001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77.398765999999995</v>
      </c>
      <c r="BA72">
        <f t="shared" si="4"/>
        <v>2658.5656160000008</v>
      </c>
      <c r="BD72">
        <v>5.1100000000000003</v>
      </c>
      <c r="BE72">
        <v>1.84</v>
      </c>
      <c r="BF72">
        <v>2.87</v>
      </c>
      <c r="BG72">
        <v>1.71</v>
      </c>
      <c r="BH72">
        <v>5.86</v>
      </c>
      <c r="BI72">
        <v>0.82</v>
      </c>
      <c r="BJ72">
        <v>0.82</v>
      </c>
      <c r="BK72">
        <v>0.81</v>
      </c>
      <c r="BL72">
        <v>0.83</v>
      </c>
      <c r="BM72">
        <v>0.14000000000000001</v>
      </c>
      <c r="BN72">
        <v>2.2400000000000002</v>
      </c>
      <c r="BO72">
        <v>3.6</v>
      </c>
      <c r="BP72">
        <v>0.25</v>
      </c>
      <c r="BQ72">
        <v>1.94</v>
      </c>
      <c r="BR72">
        <v>2.09</v>
      </c>
      <c r="BS72">
        <v>1.57</v>
      </c>
      <c r="BT72">
        <v>2.8390170000000001</v>
      </c>
      <c r="BU72">
        <v>1.2831159999999999</v>
      </c>
      <c r="BV72">
        <v>1.87757</v>
      </c>
      <c r="BW72">
        <v>1.8573729999999999</v>
      </c>
      <c r="BX72">
        <v>1.873359</v>
      </c>
      <c r="BY72">
        <v>2.5662319999999998</v>
      </c>
      <c r="BZ72">
        <v>1.2694289999999999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5.0811400000000004</v>
      </c>
      <c r="CK72">
        <v>1.788205</v>
      </c>
      <c r="CL72">
        <v>1.8527420000000001</v>
      </c>
      <c r="CM72">
        <v>3.3578459999999999</v>
      </c>
      <c r="CN72">
        <v>3.387426</v>
      </c>
      <c r="CO72">
        <v>4.1059710000000003</v>
      </c>
      <c r="CP72">
        <v>2.0357759999999998</v>
      </c>
      <c r="CQ72">
        <v>3.3121499999999999</v>
      </c>
      <c r="CR72">
        <v>0.80908999999999998</v>
      </c>
      <c r="CS72">
        <v>2.6711429999999998</v>
      </c>
      <c r="CT72">
        <v>0.47798099999999999</v>
      </c>
      <c r="CU72">
        <v>0.79509300000000005</v>
      </c>
      <c r="CV72">
        <v>0.73887400000000003</v>
      </c>
      <c r="CW72">
        <v>0.91923299999999997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77.398765999999995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655.14476999999999</v>
      </c>
      <c r="L73">
        <v>418.38936000000001</v>
      </c>
      <c r="M73">
        <v>88.840812</v>
      </c>
      <c r="N73">
        <v>113.925291</v>
      </c>
      <c r="O73">
        <v>119.311623</v>
      </c>
      <c r="P73">
        <v>112.366991</v>
      </c>
      <c r="Q73">
        <v>20.616002000000002</v>
      </c>
      <c r="R73">
        <v>39.899583</v>
      </c>
      <c r="S73">
        <v>24.899139000000002</v>
      </c>
      <c r="T73">
        <v>0.535416</v>
      </c>
      <c r="U73">
        <v>333.65499799999998</v>
      </c>
      <c r="V73">
        <v>17.34375</v>
      </c>
      <c r="W73">
        <v>31.919398000000001</v>
      </c>
      <c r="X73">
        <v>139.840046</v>
      </c>
      <c r="Y73">
        <v>0</v>
      </c>
      <c r="Z73">
        <v>12.532176</v>
      </c>
      <c r="AA73">
        <v>22.055315</v>
      </c>
      <c r="AB73">
        <v>13.111420000000001</v>
      </c>
      <c r="AC73">
        <v>0</v>
      </c>
      <c r="AD73">
        <v>27.054666000000001</v>
      </c>
      <c r="AE73">
        <v>48.920290999999999</v>
      </c>
      <c r="AF73">
        <v>29.433347000000001</v>
      </c>
      <c r="AG73">
        <v>42.952601000000001</v>
      </c>
      <c r="AH73">
        <v>115.362548</v>
      </c>
      <c r="AI73">
        <v>0</v>
      </c>
      <c r="AJ73">
        <v>0</v>
      </c>
      <c r="AK73">
        <v>52.553949000000003</v>
      </c>
      <c r="AL73">
        <v>51.105457000000001</v>
      </c>
      <c r="AM73">
        <v>9.2292330000000007</v>
      </c>
      <c r="AN73">
        <v>0.63682000000000005</v>
      </c>
      <c r="AO73">
        <v>0</v>
      </c>
      <c r="AP73">
        <v>0.48990600000000001</v>
      </c>
      <c r="AQ73">
        <v>62.345368999999998</v>
      </c>
      <c r="AR73">
        <v>10.555344</v>
      </c>
      <c r="AS73">
        <v>10.031936999999999</v>
      </c>
      <c r="AT73">
        <v>9.6902650000000001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78.441030999999995</v>
      </c>
      <c r="BA73">
        <f t="shared" si="4"/>
        <v>2713.1888540000009</v>
      </c>
      <c r="BD73">
        <v>5.41</v>
      </c>
      <c r="BE73">
        <v>1.84</v>
      </c>
      <c r="BF73">
        <v>2.87</v>
      </c>
      <c r="BG73">
        <v>1.71</v>
      </c>
      <c r="BH73">
        <v>6.02</v>
      </c>
      <c r="BI73">
        <v>0.82</v>
      </c>
      <c r="BJ73">
        <v>0.82</v>
      </c>
      <c r="BK73">
        <v>0.81</v>
      </c>
      <c r="BL73">
        <v>0.83</v>
      </c>
      <c r="BM73">
        <v>0.14000000000000001</v>
      </c>
      <c r="BN73">
        <v>2.2400000000000002</v>
      </c>
      <c r="BO73">
        <v>3.6</v>
      </c>
      <c r="BP73">
        <v>0.25</v>
      </c>
      <c r="BQ73">
        <v>1.94</v>
      </c>
      <c r="BR73">
        <v>2.09</v>
      </c>
      <c r="BS73">
        <v>1.57</v>
      </c>
      <c r="BT73">
        <v>2.8390170000000001</v>
      </c>
      <c r="BU73">
        <v>1.2831159999999999</v>
      </c>
      <c r="BV73">
        <v>1.87757</v>
      </c>
      <c r="BW73">
        <v>1.8573729999999999</v>
      </c>
      <c r="BX73">
        <v>1.873359</v>
      </c>
      <c r="BY73">
        <v>2.5662319999999998</v>
      </c>
      <c r="BZ73">
        <v>1.2694289999999999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5.0811400000000004</v>
      </c>
      <c r="CK73">
        <v>1.788205</v>
      </c>
      <c r="CL73">
        <v>1.8527420000000001</v>
      </c>
      <c r="CM73">
        <v>3.3578459999999999</v>
      </c>
      <c r="CN73">
        <v>3.387426</v>
      </c>
      <c r="CO73">
        <v>4.1059710000000003</v>
      </c>
      <c r="CP73">
        <v>2.0357759999999998</v>
      </c>
      <c r="CQ73">
        <v>3.3121499999999999</v>
      </c>
      <c r="CR73">
        <v>0.80908999999999998</v>
      </c>
      <c r="CS73">
        <v>2.6711429999999998</v>
      </c>
      <c r="CT73">
        <v>0.47798099999999999</v>
      </c>
      <c r="CU73">
        <v>1.192639</v>
      </c>
      <c r="CV73">
        <v>0.923593</v>
      </c>
      <c r="CW73">
        <v>0.91923299999999997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78.441030999999995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655.14476999999999</v>
      </c>
      <c r="L74">
        <v>418.38936000000001</v>
      </c>
      <c r="M74">
        <v>88.840812</v>
      </c>
      <c r="N74">
        <v>113.925291</v>
      </c>
      <c r="O74">
        <v>119.311623</v>
      </c>
      <c r="P74">
        <v>112.366991</v>
      </c>
      <c r="Q74">
        <v>20.616002000000002</v>
      </c>
      <c r="R74">
        <v>39.899583</v>
      </c>
      <c r="S74">
        <v>24.899139000000002</v>
      </c>
      <c r="T74">
        <v>0.535416</v>
      </c>
      <c r="U74">
        <v>333.65499799999998</v>
      </c>
      <c r="V74">
        <v>17.34375</v>
      </c>
      <c r="W74">
        <v>31.919398000000001</v>
      </c>
      <c r="X74">
        <v>139.840046</v>
      </c>
      <c r="Y74">
        <v>0</v>
      </c>
      <c r="Z74">
        <v>12.532176</v>
      </c>
      <c r="AA74">
        <v>26.865186000000001</v>
      </c>
      <c r="AB74">
        <v>13.111420000000001</v>
      </c>
      <c r="AC74">
        <v>0</v>
      </c>
      <c r="AD74">
        <v>27.054666000000001</v>
      </c>
      <c r="AE74">
        <v>48.960951999999999</v>
      </c>
      <c r="AF74">
        <v>29.433347000000001</v>
      </c>
      <c r="AG74">
        <v>42.952601000000001</v>
      </c>
      <c r="AH74">
        <v>115.362548</v>
      </c>
      <c r="AI74">
        <v>0</v>
      </c>
      <c r="AJ74">
        <v>0</v>
      </c>
      <c r="AK74">
        <v>52.553949000000003</v>
      </c>
      <c r="AL74">
        <v>51.105457000000001</v>
      </c>
      <c r="AM74">
        <v>15.663327000000001</v>
      </c>
      <c r="AN74">
        <v>0.63682000000000005</v>
      </c>
      <c r="AO74">
        <v>0</v>
      </c>
      <c r="AP74">
        <v>0.48990600000000001</v>
      </c>
      <c r="AQ74">
        <v>62.345368999999998</v>
      </c>
      <c r="AR74">
        <v>8.4442749999999993</v>
      </c>
      <c r="AS74">
        <v>10.031936999999999</v>
      </c>
      <c r="AT74">
        <v>9.6902650000000001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78.521030999999994</v>
      </c>
      <c r="BA74">
        <f t="shared" si="4"/>
        <v>2722.4424110000009</v>
      </c>
      <c r="BD74">
        <v>5.49</v>
      </c>
      <c r="BE74">
        <v>1.84</v>
      </c>
      <c r="BF74">
        <v>2.87</v>
      </c>
      <c r="BG74">
        <v>1.71</v>
      </c>
      <c r="BH74">
        <v>6.02</v>
      </c>
      <c r="BI74">
        <v>0.82</v>
      </c>
      <c r="BJ74">
        <v>0.82</v>
      </c>
      <c r="BK74">
        <v>0.81</v>
      </c>
      <c r="BL74">
        <v>0.83</v>
      </c>
      <c r="BM74">
        <v>0.14000000000000001</v>
      </c>
      <c r="BN74">
        <v>2.2400000000000002</v>
      </c>
      <c r="BO74">
        <v>3.6</v>
      </c>
      <c r="BP74">
        <v>0.25</v>
      </c>
      <c r="BQ74">
        <v>1.94</v>
      </c>
      <c r="BR74">
        <v>2.09</v>
      </c>
      <c r="BS74">
        <v>1.57</v>
      </c>
      <c r="BT74">
        <v>2.8390170000000001</v>
      </c>
      <c r="BU74">
        <v>1.2831159999999999</v>
      </c>
      <c r="BV74">
        <v>1.87757</v>
      </c>
      <c r="BW74">
        <v>1.8573729999999999</v>
      </c>
      <c r="BX74">
        <v>1.873359</v>
      </c>
      <c r="BY74">
        <v>2.5662319999999998</v>
      </c>
      <c r="BZ74">
        <v>1.2694289999999999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5.0811400000000004</v>
      </c>
      <c r="CK74">
        <v>1.788205</v>
      </c>
      <c r="CL74">
        <v>1.8527420000000001</v>
      </c>
      <c r="CM74">
        <v>3.3578459999999999</v>
      </c>
      <c r="CN74">
        <v>3.387426</v>
      </c>
      <c r="CO74">
        <v>4.1059710000000003</v>
      </c>
      <c r="CP74">
        <v>2.0357759999999998</v>
      </c>
      <c r="CQ74">
        <v>3.3121499999999999</v>
      </c>
      <c r="CR74">
        <v>0.80908999999999998</v>
      </c>
      <c r="CS74">
        <v>2.6711429999999998</v>
      </c>
      <c r="CT74">
        <v>0.47798099999999999</v>
      </c>
      <c r="CU74">
        <v>1.192639</v>
      </c>
      <c r="CV74">
        <v>0.923593</v>
      </c>
      <c r="CW74">
        <v>0.91923299999999997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78.521030999999994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655.14476999999999</v>
      </c>
      <c r="L75">
        <v>418.38936000000001</v>
      </c>
      <c r="M75">
        <v>88.840812</v>
      </c>
      <c r="N75">
        <v>113.925291</v>
      </c>
      <c r="O75">
        <v>119.311623</v>
      </c>
      <c r="P75">
        <v>112.366991</v>
      </c>
      <c r="Q75">
        <v>20.616002000000002</v>
      </c>
      <c r="R75">
        <v>39.899583</v>
      </c>
      <c r="S75">
        <v>24.899139000000002</v>
      </c>
      <c r="T75">
        <v>0.535416</v>
      </c>
      <c r="U75">
        <v>333.65499799999998</v>
      </c>
      <c r="V75">
        <v>17.34375</v>
      </c>
      <c r="W75">
        <v>31.919398000000001</v>
      </c>
      <c r="X75">
        <v>139.840046</v>
      </c>
      <c r="Y75">
        <v>0</v>
      </c>
      <c r="Z75">
        <v>12.532176</v>
      </c>
      <c r="AA75">
        <v>26.865186000000001</v>
      </c>
      <c r="AB75">
        <v>26.222840000000001</v>
      </c>
      <c r="AC75">
        <v>0</v>
      </c>
      <c r="AD75">
        <v>27.054666000000001</v>
      </c>
      <c r="AE75">
        <v>48.960951999999999</v>
      </c>
      <c r="AF75">
        <v>29.433347000000001</v>
      </c>
      <c r="AG75">
        <v>42.952601000000001</v>
      </c>
      <c r="AH75">
        <v>115.362548</v>
      </c>
      <c r="AI75">
        <v>0</v>
      </c>
      <c r="AJ75">
        <v>0</v>
      </c>
      <c r="AK75">
        <v>52.553949000000003</v>
      </c>
      <c r="AL75">
        <v>51.105457000000001</v>
      </c>
      <c r="AM75">
        <v>15.663327000000001</v>
      </c>
      <c r="AN75">
        <v>0.63682000000000005</v>
      </c>
      <c r="AO75">
        <v>0</v>
      </c>
      <c r="AP75">
        <v>0.48990600000000001</v>
      </c>
      <c r="AQ75">
        <v>62.345368999999998</v>
      </c>
      <c r="AR75">
        <v>12.666413</v>
      </c>
      <c r="AS75">
        <v>10.031936999999999</v>
      </c>
      <c r="AT75">
        <v>9.6902650000000001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78.571031000000005</v>
      </c>
      <c r="BA75">
        <f t="shared" si="4"/>
        <v>2739.8259690000009</v>
      </c>
      <c r="BD75">
        <v>5.49</v>
      </c>
      <c r="BE75">
        <v>1.84</v>
      </c>
      <c r="BF75">
        <v>2.87</v>
      </c>
      <c r="BG75">
        <v>1.71</v>
      </c>
      <c r="BH75">
        <v>6.02</v>
      </c>
      <c r="BI75">
        <v>0.82</v>
      </c>
      <c r="BJ75">
        <v>0.82</v>
      </c>
      <c r="BK75">
        <v>0.86</v>
      </c>
      <c r="BL75">
        <v>0.83</v>
      </c>
      <c r="BM75">
        <v>0.14000000000000001</v>
      </c>
      <c r="BN75">
        <v>2.2400000000000002</v>
      </c>
      <c r="BO75">
        <v>3.6</v>
      </c>
      <c r="BP75">
        <v>0.25</v>
      </c>
      <c r="BQ75">
        <v>1.94</v>
      </c>
      <c r="BR75">
        <v>2.09</v>
      </c>
      <c r="BS75">
        <v>1.57</v>
      </c>
      <c r="BT75">
        <v>2.8390170000000001</v>
      </c>
      <c r="BU75">
        <v>1.2831159999999999</v>
      </c>
      <c r="BV75">
        <v>1.87757</v>
      </c>
      <c r="BW75">
        <v>1.8573729999999999</v>
      </c>
      <c r="BX75">
        <v>1.873359</v>
      </c>
      <c r="BY75">
        <v>2.5662319999999998</v>
      </c>
      <c r="BZ75">
        <v>1.2694289999999999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5.0811400000000004</v>
      </c>
      <c r="CK75">
        <v>1.788205</v>
      </c>
      <c r="CL75">
        <v>1.8527420000000001</v>
      </c>
      <c r="CM75">
        <v>3.3578459999999999</v>
      </c>
      <c r="CN75">
        <v>3.387426</v>
      </c>
      <c r="CO75">
        <v>4.1059710000000003</v>
      </c>
      <c r="CP75">
        <v>2.0357759999999998</v>
      </c>
      <c r="CQ75">
        <v>3.3121499999999999</v>
      </c>
      <c r="CR75">
        <v>0.80908999999999998</v>
      </c>
      <c r="CS75">
        <v>2.6711429999999998</v>
      </c>
      <c r="CT75">
        <v>0.47798099999999999</v>
      </c>
      <c r="CU75">
        <v>1.192639</v>
      </c>
      <c r="CV75">
        <v>0.923593</v>
      </c>
      <c r="CW75">
        <v>0.91923299999999997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78.571031000000005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655.14476999999999</v>
      </c>
      <c r="L76">
        <v>418.38936000000001</v>
      </c>
      <c r="M76">
        <v>88.840812</v>
      </c>
      <c r="N76">
        <v>113.925291</v>
      </c>
      <c r="O76">
        <v>119.311623</v>
      </c>
      <c r="P76">
        <v>112.366991</v>
      </c>
      <c r="Q76">
        <v>20.616002000000002</v>
      </c>
      <c r="R76">
        <v>39.899583</v>
      </c>
      <c r="S76">
        <v>24.899139000000002</v>
      </c>
      <c r="T76">
        <v>0.535416</v>
      </c>
      <c r="U76">
        <v>333.65499799999998</v>
      </c>
      <c r="V76">
        <v>17.34375</v>
      </c>
      <c r="W76">
        <v>31.919398000000001</v>
      </c>
      <c r="X76">
        <v>139.840046</v>
      </c>
      <c r="Y76">
        <v>0</v>
      </c>
      <c r="Z76">
        <v>12.532176</v>
      </c>
      <c r="AA76">
        <v>26.865186000000001</v>
      </c>
      <c r="AB76">
        <v>26.222840000000001</v>
      </c>
      <c r="AC76">
        <v>0</v>
      </c>
      <c r="AD76">
        <v>27.054666000000001</v>
      </c>
      <c r="AE76">
        <v>48.960951999999999</v>
      </c>
      <c r="AF76">
        <v>29.433347000000001</v>
      </c>
      <c r="AG76">
        <v>42.952601000000001</v>
      </c>
      <c r="AH76">
        <v>115.362548</v>
      </c>
      <c r="AI76">
        <v>0</v>
      </c>
      <c r="AJ76">
        <v>0</v>
      </c>
      <c r="AK76">
        <v>52.553949000000003</v>
      </c>
      <c r="AL76">
        <v>51.105457000000001</v>
      </c>
      <c r="AM76">
        <v>15.663327000000001</v>
      </c>
      <c r="AN76">
        <v>0.63682000000000005</v>
      </c>
      <c r="AO76">
        <v>0</v>
      </c>
      <c r="AP76">
        <v>0.48990600000000001</v>
      </c>
      <c r="AQ76">
        <v>62.345368999999998</v>
      </c>
      <c r="AR76">
        <v>12.666413</v>
      </c>
      <c r="AS76">
        <v>10.031936999999999</v>
      </c>
      <c r="AT76">
        <v>9.6902650000000001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78.581030999999996</v>
      </c>
      <c r="BA76">
        <f t="shared" si="4"/>
        <v>2739.8359690000011</v>
      </c>
      <c r="BD76">
        <v>5.49</v>
      </c>
      <c r="BE76">
        <v>1.84</v>
      </c>
      <c r="BF76">
        <v>2.87</v>
      </c>
      <c r="BG76">
        <v>1.71</v>
      </c>
      <c r="BH76">
        <v>6.02</v>
      </c>
      <c r="BI76">
        <v>0.82</v>
      </c>
      <c r="BJ76">
        <v>0.82</v>
      </c>
      <c r="BK76">
        <v>0.87</v>
      </c>
      <c r="BL76">
        <v>0.83</v>
      </c>
      <c r="BM76">
        <v>0.14000000000000001</v>
      </c>
      <c r="BN76">
        <v>2.2400000000000002</v>
      </c>
      <c r="BO76">
        <v>3.6</v>
      </c>
      <c r="BP76">
        <v>0.25</v>
      </c>
      <c r="BQ76">
        <v>1.94</v>
      </c>
      <c r="BR76">
        <v>2.09</v>
      </c>
      <c r="BS76">
        <v>1.57</v>
      </c>
      <c r="BT76">
        <v>2.8390170000000001</v>
      </c>
      <c r="BU76">
        <v>1.2831159999999999</v>
      </c>
      <c r="BV76">
        <v>1.87757</v>
      </c>
      <c r="BW76">
        <v>1.8573729999999999</v>
      </c>
      <c r="BX76">
        <v>1.873359</v>
      </c>
      <c r="BY76">
        <v>2.5662319999999998</v>
      </c>
      <c r="BZ76">
        <v>1.2694289999999999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5.0811400000000004</v>
      </c>
      <c r="CK76">
        <v>1.788205</v>
      </c>
      <c r="CL76">
        <v>1.8527420000000001</v>
      </c>
      <c r="CM76">
        <v>3.3578459999999999</v>
      </c>
      <c r="CN76">
        <v>3.387426</v>
      </c>
      <c r="CO76">
        <v>4.1059710000000003</v>
      </c>
      <c r="CP76">
        <v>2.0357759999999998</v>
      </c>
      <c r="CQ76">
        <v>3.3121499999999999</v>
      </c>
      <c r="CR76">
        <v>0.80908999999999998</v>
      </c>
      <c r="CS76">
        <v>2.6711429999999998</v>
      </c>
      <c r="CT76">
        <v>0.47798099999999999</v>
      </c>
      <c r="CU76">
        <v>1.192639</v>
      </c>
      <c r="CV76">
        <v>0.923593</v>
      </c>
      <c r="CW76">
        <v>0.91923299999999997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78.581030999999996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655.14476999999999</v>
      </c>
      <c r="L77">
        <v>418.38936000000001</v>
      </c>
      <c r="M77">
        <v>88.840812</v>
      </c>
      <c r="N77">
        <v>113.925291</v>
      </c>
      <c r="O77">
        <v>119.311623</v>
      </c>
      <c r="P77">
        <v>112.366991</v>
      </c>
      <c r="Q77">
        <v>20.616002000000002</v>
      </c>
      <c r="R77">
        <v>39.899583</v>
      </c>
      <c r="S77">
        <v>24.899139000000002</v>
      </c>
      <c r="T77">
        <v>0.535416</v>
      </c>
      <c r="U77">
        <v>333.65499799999998</v>
      </c>
      <c r="V77">
        <v>17.34375</v>
      </c>
      <c r="W77">
        <v>31.919398000000001</v>
      </c>
      <c r="X77">
        <v>139.840046</v>
      </c>
      <c r="Y77">
        <v>0</v>
      </c>
      <c r="Z77">
        <v>12.532176</v>
      </c>
      <c r="AA77">
        <v>26.865186000000001</v>
      </c>
      <c r="AB77">
        <v>26.222840000000001</v>
      </c>
      <c r="AC77">
        <v>0</v>
      </c>
      <c r="AD77">
        <v>27.054666000000001</v>
      </c>
      <c r="AE77">
        <v>48.960951999999999</v>
      </c>
      <c r="AF77">
        <v>29.433347000000001</v>
      </c>
      <c r="AG77">
        <v>42.952601000000001</v>
      </c>
      <c r="AH77">
        <v>115.362548</v>
      </c>
      <c r="AI77">
        <v>0</v>
      </c>
      <c r="AJ77">
        <v>0</v>
      </c>
      <c r="AK77">
        <v>52.553949000000003</v>
      </c>
      <c r="AL77">
        <v>51.105457000000001</v>
      </c>
      <c r="AM77">
        <v>15.663327000000001</v>
      </c>
      <c r="AN77">
        <v>0.63682000000000005</v>
      </c>
      <c r="AO77">
        <v>0</v>
      </c>
      <c r="AP77">
        <v>0.48990600000000001</v>
      </c>
      <c r="AQ77">
        <v>62.345368999999998</v>
      </c>
      <c r="AR77">
        <v>15.833016000000001</v>
      </c>
      <c r="AS77">
        <v>10.031936999999999</v>
      </c>
      <c r="AT77">
        <v>9.6902650000000001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78.751030999999998</v>
      </c>
      <c r="BA77">
        <f t="shared" si="4"/>
        <v>2743.1725720000009</v>
      </c>
      <c r="BD77">
        <v>5.66</v>
      </c>
      <c r="BE77">
        <v>1.84</v>
      </c>
      <c r="BF77">
        <v>2.87</v>
      </c>
      <c r="BG77">
        <v>1.71</v>
      </c>
      <c r="BH77">
        <v>6.02</v>
      </c>
      <c r="BI77">
        <v>0.82</v>
      </c>
      <c r="BJ77">
        <v>0.82</v>
      </c>
      <c r="BK77">
        <v>0.87</v>
      </c>
      <c r="BL77">
        <v>0.83</v>
      </c>
      <c r="BM77">
        <v>0.14000000000000001</v>
      </c>
      <c r="BN77">
        <v>2.2400000000000002</v>
      </c>
      <c r="BO77">
        <v>3.6</v>
      </c>
      <c r="BP77">
        <v>0.25</v>
      </c>
      <c r="BQ77">
        <v>1.94</v>
      </c>
      <c r="BR77">
        <v>2.09</v>
      </c>
      <c r="BS77">
        <v>1.57</v>
      </c>
      <c r="BT77">
        <v>2.8390170000000001</v>
      </c>
      <c r="BU77">
        <v>1.2831159999999999</v>
      </c>
      <c r="BV77">
        <v>1.87757</v>
      </c>
      <c r="BW77">
        <v>1.8573729999999999</v>
      </c>
      <c r="BX77">
        <v>1.873359</v>
      </c>
      <c r="BY77">
        <v>2.5662319999999998</v>
      </c>
      <c r="BZ77">
        <v>1.2694289999999999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5.0811400000000004</v>
      </c>
      <c r="CK77">
        <v>1.788205</v>
      </c>
      <c r="CL77">
        <v>1.8527420000000001</v>
      </c>
      <c r="CM77">
        <v>3.3578459999999999</v>
      </c>
      <c r="CN77">
        <v>3.387426</v>
      </c>
      <c r="CO77">
        <v>4.1059710000000003</v>
      </c>
      <c r="CP77">
        <v>2.0357759999999998</v>
      </c>
      <c r="CQ77">
        <v>3.3121499999999999</v>
      </c>
      <c r="CR77">
        <v>0.80908999999999998</v>
      </c>
      <c r="CS77">
        <v>2.6711429999999998</v>
      </c>
      <c r="CT77">
        <v>0.47798099999999999</v>
      </c>
      <c r="CU77">
        <v>1.192639</v>
      </c>
      <c r="CV77">
        <v>0.923593</v>
      </c>
      <c r="CW77">
        <v>0.91923299999999997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78.751030999999998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655.14476999999999</v>
      </c>
      <c r="L78">
        <v>418.38936000000001</v>
      </c>
      <c r="M78">
        <v>88.840812</v>
      </c>
      <c r="N78">
        <v>113.925291</v>
      </c>
      <c r="O78">
        <v>119.311623</v>
      </c>
      <c r="P78">
        <v>112.366991</v>
      </c>
      <c r="Q78">
        <v>20.616002000000002</v>
      </c>
      <c r="R78">
        <v>39.899583</v>
      </c>
      <c r="S78">
        <v>24.899139000000002</v>
      </c>
      <c r="T78">
        <v>0.535416</v>
      </c>
      <c r="U78">
        <v>333.65499799999998</v>
      </c>
      <c r="V78">
        <v>17.34375</v>
      </c>
      <c r="W78">
        <v>31.919398000000001</v>
      </c>
      <c r="X78">
        <v>139.840046</v>
      </c>
      <c r="Y78">
        <v>0</v>
      </c>
      <c r="Z78">
        <v>12.532176</v>
      </c>
      <c r="AA78">
        <v>13.432593000000001</v>
      </c>
      <c r="AB78">
        <v>26.222840000000001</v>
      </c>
      <c r="AC78">
        <v>0</v>
      </c>
      <c r="AD78">
        <v>27.054666000000001</v>
      </c>
      <c r="AE78">
        <v>48.960951999999999</v>
      </c>
      <c r="AF78">
        <v>29.433347000000001</v>
      </c>
      <c r="AG78">
        <v>42.952601000000001</v>
      </c>
      <c r="AH78">
        <v>92.290037999999996</v>
      </c>
      <c r="AI78">
        <v>0</v>
      </c>
      <c r="AJ78">
        <v>0</v>
      </c>
      <c r="AK78">
        <v>52.553949000000003</v>
      </c>
      <c r="AL78">
        <v>12.22087</v>
      </c>
      <c r="AM78">
        <v>15.663327000000001</v>
      </c>
      <c r="AN78">
        <v>0.63682000000000005</v>
      </c>
      <c r="AO78">
        <v>0</v>
      </c>
      <c r="AP78">
        <v>0.48990600000000001</v>
      </c>
      <c r="AQ78">
        <v>62.345368999999998</v>
      </c>
      <c r="AR78">
        <v>15.833016000000001</v>
      </c>
      <c r="AS78">
        <v>10.031936999999999</v>
      </c>
      <c r="AT78">
        <v>9.6902650000000001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78.586312000000007</v>
      </c>
      <c r="BA78">
        <f t="shared" si="4"/>
        <v>2667.618163000001</v>
      </c>
      <c r="BD78">
        <v>5.68</v>
      </c>
      <c r="BE78">
        <v>1.84</v>
      </c>
      <c r="BF78">
        <v>2.87</v>
      </c>
      <c r="BG78">
        <v>1.71</v>
      </c>
      <c r="BH78">
        <v>6.02</v>
      </c>
      <c r="BI78">
        <v>0.82</v>
      </c>
      <c r="BJ78">
        <v>0.82</v>
      </c>
      <c r="BK78">
        <v>0.87</v>
      </c>
      <c r="BL78">
        <v>0.83</v>
      </c>
      <c r="BM78">
        <v>0.14000000000000001</v>
      </c>
      <c r="BN78">
        <v>2.2400000000000002</v>
      </c>
      <c r="BO78">
        <v>3.6</v>
      </c>
      <c r="BP78">
        <v>0.25</v>
      </c>
      <c r="BQ78">
        <v>1.94</v>
      </c>
      <c r="BR78">
        <v>2.09</v>
      </c>
      <c r="BS78">
        <v>1.57</v>
      </c>
      <c r="BT78">
        <v>2.8390170000000001</v>
      </c>
      <c r="BU78">
        <v>1.2831159999999999</v>
      </c>
      <c r="BV78">
        <v>1.87757</v>
      </c>
      <c r="BW78">
        <v>1.8573729999999999</v>
      </c>
      <c r="BX78">
        <v>1.873359</v>
      </c>
      <c r="BY78">
        <v>2.5662319999999998</v>
      </c>
      <c r="BZ78">
        <v>1.2694289999999999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5.0811400000000004</v>
      </c>
      <c r="CK78">
        <v>1.788205</v>
      </c>
      <c r="CL78">
        <v>1.8527420000000001</v>
      </c>
      <c r="CM78">
        <v>3.3578459999999999</v>
      </c>
      <c r="CN78">
        <v>3.387426</v>
      </c>
      <c r="CO78">
        <v>4.1059710000000003</v>
      </c>
      <c r="CP78">
        <v>2.0357759999999998</v>
      </c>
      <c r="CQ78">
        <v>3.3121499999999999</v>
      </c>
      <c r="CR78">
        <v>0.80908999999999998</v>
      </c>
      <c r="CS78">
        <v>2.6711429999999998</v>
      </c>
      <c r="CT78">
        <v>0.47798099999999999</v>
      </c>
      <c r="CU78">
        <v>1.192639</v>
      </c>
      <c r="CV78">
        <v>0.73887400000000003</v>
      </c>
      <c r="CW78">
        <v>0.91923299999999997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78.586312000000007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655.14476999999999</v>
      </c>
      <c r="L79">
        <v>418.38936000000001</v>
      </c>
      <c r="M79">
        <v>88.840812</v>
      </c>
      <c r="N79">
        <v>113.925291</v>
      </c>
      <c r="O79">
        <v>119.311623</v>
      </c>
      <c r="P79">
        <v>112.366991</v>
      </c>
      <c r="Q79">
        <v>20.616002000000002</v>
      </c>
      <c r="R79">
        <v>39.899583</v>
      </c>
      <c r="S79">
        <v>24.899139000000002</v>
      </c>
      <c r="T79">
        <v>0.535416</v>
      </c>
      <c r="U79">
        <v>333.65499799999998</v>
      </c>
      <c r="V79">
        <v>17.34375</v>
      </c>
      <c r="W79">
        <v>31.919398000000001</v>
      </c>
      <c r="X79">
        <v>139.840046</v>
      </c>
      <c r="Y79">
        <v>0</v>
      </c>
      <c r="Z79">
        <v>6.8361150000000004</v>
      </c>
      <c r="AA79">
        <v>3.6255310000000001</v>
      </c>
      <c r="AB79">
        <v>13.005255</v>
      </c>
      <c r="AC79">
        <v>0</v>
      </c>
      <c r="AD79">
        <v>18.036443999999999</v>
      </c>
      <c r="AE79">
        <v>32.528816999999997</v>
      </c>
      <c r="AF79">
        <v>26.227734999999999</v>
      </c>
      <c r="AG79">
        <v>42.952601000000001</v>
      </c>
      <c r="AH79">
        <v>69.217528999999999</v>
      </c>
      <c r="AI79">
        <v>0</v>
      </c>
      <c r="AJ79">
        <v>0</v>
      </c>
      <c r="AK79">
        <v>52.553949000000003</v>
      </c>
      <c r="AL79">
        <v>2.4441739999999998</v>
      </c>
      <c r="AM79">
        <v>10.442218</v>
      </c>
      <c r="AN79">
        <v>0.63682000000000005</v>
      </c>
      <c r="AO79">
        <v>0</v>
      </c>
      <c r="AP79">
        <v>0.48990600000000001</v>
      </c>
      <c r="AQ79">
        <v>62.345368999999998</v>
      </c>
      <c r="AR79">
        <v>15.833016000000001</v>
      </c>
      <c r="AS79">
        <v>10.031936999999999</v>
      </c>
      <c r="AT79">
        <v>9.6902650000000001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78.004048000000012</v>
      </c>
      <c r="BA79">
        <f t="shared" si="4"/>
        <v>2571.5889080000006</v>
      </c>
      <c r="BD79">
        <v>5.68</v>
      </c>
      <c r="BE79">
        <v>1.84</v>
      </c>
      <c r="BF79">
        <v>2.87</v>
      </c>
      <c r="BG79">
        <v>1.71</v>
      </c>
      <c r="BH79">
        <v>6.02</v>
      </c>
      <c r="BI79">
        <v>0.82</v>
      </c>
      <c r="BJ79">
        <v>0.82</v>
      </c>
      <c r="BK79">
        <v>0.87</v>
      </c>
      <c r="BL79">
        <v>0.83</v>
      </c>
      <c r="BM79">
        <v>0.14000000000000001</v>
      </c>
      <c r="BN79">
        <v>2.2400000000000002</v>
      </c>
      <c r="BO79">
        <v>3.6</v>
      </c>
      <c r="BP79">
        <v>0.25</v>
      </c>
      <c r="BQ79">
        <v>1.94</v>
      </c>
      <c r="BR79">
        <v>2.09</v>
      </c>
      <c r="BS79">
        <v>1.57</v>
      </c>
      <c r="BT79">
        <v>2.8390170000000001</v>
      </c>
      <c r="BU79">
        <v>1.2831159999999999</v>
      </c>
      <c r="BV79">
        <v>1.87757</v>
      </c>
      <c r="BW79">
        <v>1.8573729999999999</v>
      </c>
      <c r="BX79">
        <v>1.873359</v>
      </c>
      <c r="BY79">
        <v>2.5662319999999998</v>
      </c>
      <c r="BZ79">
        <v>1.2694289999999999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5.0811400000000004</v>
      </c>
      <c r="CK79">
        <v>1.788205</v>
      </c>
      <c r="CL79">
        <v>1.8527420000000001</v>
      </c>
      <c r="CM79">
        <v>3.3578459999999999</v>
      </c>
      <c r="CN79">
        <v>3.387426</v>
      </c>
      <c r="CO79">
        <v>4.1059710000000003</v>
      </c>
      <c r="CP79">
        <v>2.0357759999999998</v>
      </c>
      <c r="CQ79">
        <v>3.3121499999999999</v>
      </c>
      <c r="CR79">
        <v>0.80908999999999998</v>
      </c>
      <c r="CS79">
        <v>2.6711429999999998</v>
      </c>
      <c r="CT79">
        <v>0.47798099999999999</v>
      </c>
      <c r="CU79">
        <v>0.79509300000000005</v>
      </c>
      <c r="CV79">
        <v>0.55415599999999998</v>
      </c>
      <c r="CW79">
        <v>0.91923299999999997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78.004048000000012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655.14476999999999</v>
      </c>
      <c r="L80">
        <v>418.38936000000001</v>
      </c>
      <c r="M80">
        <v>88.840812</v>
      </c>
      <c r="N80">
        <v>113.925291</v>
      </c>
      <c r="O80">
        <v>119.311623</v>
      </c>
      <c r="P80">
        <v>112.366991</v>
      </c>
      <c r="Q80">
        <v>20.616002000000002</v>
      </c>
      <c r="R80">
        <v>39.899583</v>
      </c>
      <c r="S80">
        <v>24.899139000000002</v>
      </c>
      <c r="T80">
        <v>0.535416</v>
      </c>
      <c r="U80">
        <v>333.65499799999998</v>
      </c>
      <c r="V80">
        <v>17.34375</v>
      </c>
      <c r="W80">
        <v>31.919398000000001</v>
      </c>
      <c r="X80">
        <v>139.840046</v>
      </c>
      <c r="Y80">
        <v>0</v>
      </c>
      <c r="Z80">
        <v>6.2660879999999999</v>
      </c>
      <c r="AA80">
        <v>0</v>
      </c>
      <c r="AB80">
        <v>3.3176670000000001</v>
      </c>
      <c r="AC80">
        <v>0</v>
      </c>
      <c r="AD80">
        <v>3.1367729999999998</v>
      </c>
      <c r="AE80">
        <v>30.495766</v>
      </c>
      <c r="AF80">
        <v>26.227734999999999</v>
      </c>
      <c r="AG80">
        <v>42.952601000000001</v>
      </c>
      <c r="AH80">
        <v>46.145018999999998</v>
      </c>
      <c r="AI80">
        <v>0</v>
      </c>
      <c r="AJ80">
        <v>0</v>
      </c>
      <c r="AK80">
        <v>52.553949000000003</v>
      </c>
      <c r="AL80">
        <v>2.4441739999999998</v>
      </c>
      <c r="AM80">
        <v>5.2211090000000002</v>
      </c>
      <c r="AN80">
        <v>0.63682000000000005</v>
      </c>
      <c r="AO80">
        <v>0</v>
      </c>
      <c r="AP80">
        <v>0.48990600000000001</v>
      </c>
      <c r="AQ80">
        <v>62.345368999999998</v>
      </c>
      <c r="AR80">
        <v>15.833016000000001</v>
      </c>
      <c r="AS80">
        <v>10.031936999999999</v>
      </c>
      <c r="AT80">
        <v>9.6902650000000001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77.345486000000022</v>
      </c>
      <c r="BA80">
        <f t="shared" si="4"/>
        <v>2511.8208590000008</v>
      </c>
      <c r="BD80">
        <v>5.68</v>
      </c>
      <c r="BE80">
        <v>1.84</v>
      </c>
      <c r="BF80">
        <v>2.87</v>
      </c>
      <c r="BG80">
        <v>1.71</v>
      </c>
      <c r="BH80">
        <v>6.02</v>
      </c>
      <c r="BI80">
        <v>0.82</v>
      </c>
      <c r="BJ80">
        <v>0.82</v>
      </c>
      <c r="BK80">
        <v>0.87</v>
      </c>
      <c r="BL80">
        <v>0.83</v>
      </c>
      <c r="BM80">
        <v>0.14000000000000001</v>
      </c>
      <c r="BN80">
        <v>2.2400000000000002</v>
      </c>
      <c r="BO80">
        <v>3.6</v>
      </c>
      <c r="BP80">
        <v>0.25</v>
      </c>
      <c r="BQ80">
        <v>1.94</v>
      </c>
      <c r="BR80">
        <v>2.09</v>
      </c>
      <c r="BS80">
        <v>1.57</v>
      </c>
      <c r="BT80">
        <v>2.8390170000000001</v>
      </c>
      <c r="BU80">
        <v>1.2831159999999999</v>
      </c>
      <c r="BV80">
        <v>1.87757</v>
      </c>
      <c r="BW80">
        <v>1.8573729999999999</v>
      </c>
      <c r="BX80">
        <v>1.873359</v>
      </c>
      <c r="BY80">
        <v>2.5662319999999998</v>
      </c>
      <c r="BZ80">
        <v>1.2694289999999999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5.0811400000000004</v>
      </c>
      <c r="CK80">
        <v>1.788205</v>
      </c>
      <c r="CL80">
        <v>1.8527420000000001</v>
      </c>
      <c r="CM80">
        <v>3.3578459999999999</v>
      </c>
      <c r="CN80">
        <v>3.387426</v>
      </c>
      <c r="CO80">
        <v>4.1059710000000003</v>
      </c>
      <c r="CP80">
        <v>2.0357759999999998</v>
      </c>
      <c r="CQ80">
        <v>3.3121499999999999</v>
      </c>
      <c r="CR80">
        <v>0.80908999999999998</v>
      </c>
      <c r="CS80">
        <v>2.6711429999999998</v>
      </c>
      <c r="CT80">
        <v>0.47798099999999999</v>
      </c>
      <c r="CU80">
        <v>0.32124999999999998</v>
      </c>
      <c r="CV80">
        <v>0.36943700000000002</v>
      </c>
      <c r="CW80">
        <v>0.91923299999999997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77.345486000000022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655.14476999999999</v>
      </c>
      <c r="L81">
        <v>418.38936000000001</v>
      </c>
      <c r="M81">
        <v>88.840812</v>
      </c>
      <c r="N81">
        <v>113.925291</v>
      </c>
      <c r="O81">
        <v>119.311623</v>
      </c>
      <c r="P81">
        <v>112.366991</v>
      </c>
      <c r="Q81">
        <v>20.616002000000002</v>
      </c>
      <c r="R81">
        <v>39.899583</v>
      </c>
      <c r="S81">
        <v>24.899139000000002</v>
      </c>
      <c r="T81">
        <v>0.535416</v>
      </c>
      <c r="U81">
        <v>333.65499799999998</v>
      </c>
      <c r="V81">
        <v>17.34375</v>
      </c>
      <c r="W81">
        <v>31.919398000000001</v>
      </c>
      <c r="X81">
        <v>139.840046</v>
      </c>
      <c r="Y81">
        <v>0</v>
      </c>
      <c r="Z81">
        <v>6.2660879999999999</v>
      </c>
      <c r="AA81">
        <v>0</v>
      </c>
      <c r="AB81">
        <v>3.3176670000000001</v>
      </c>
      <c r="AC81">
        <v>0</v>
      </c>
      <c r="AD81">
        <v>0</v>
      </c>
      <c r="AE81">
        <v>15.247883</v>
      </c>
      <c r="AF81">
        <v>26.227734999999999</v>
      </c>
      <c r="AG81">
        <v>42.952601000000001</v>
      </c>
      <c r="AH81">
        <v>23.072510000000001</v>
      </c>
      <c r="AI81">
        <v>0</v>
      </c>
      <c r="AJ81">
        <v>0</v>
      </c>
      <c r="AK81">
        <v>52.553949000000003</v>
      </c>
      <c r="AL81">
        <v>2.4441739999999998</v>
      </c>
      <c r="AM81">
        <v>0.92292300000000005</v>
      </c>
      <c r="AN81">
        <v>0.63682000000000005</v>
      </c>
      <c r="AO81">
        <v>0</v>
      </c>
      <c r="AP81">
        <v>0.48990600000000001</v>
      </c>
      <c r="AQ81">
        <v>62.345368999999998</v>
      </c>
      <c r="AR81">
        <v>16.888549999999999</v>
      </c>
      <c r="AS81">
        <v>12.861457</v>
      </c>
      <c r="AT81">
        <v>9.6902650000000001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76.859500000000011</v>
      </c>
      <c r="BA81">
        <f t="shared" si="4"/>
        <v>2469.4645760000003</v>
      </c>
      <c r="BD81">
        <v>5.68</v>
      </c>
      <c r="BE81">
        <v>1.84</v>
      </c>
      <c r="BF81">
        <v>2.87</v>
      </c>
      <c r="BG81">
        <v>1.71</v>
      </c>
      <c r="BH81">
        <v>6.02</v>
      </c>
      <c r="BI81">
        <v>0.82</v>
      </c>
      <c r="BJ81">
        <v>0.82</v>
      </c>
      <c r="BK81">
        <v>0.87</v>
      </c>
      <c r="BL81">
        <v>0.83</v>
      </c>
      <c r="BM81">
        <v>0.14000000000000001</v>
      </c>
      <c r="BN81">
        <v>2.2400000000000002</v>
      </c>
      <c r="BO81">
        <v>3.6</v>
      </c>
      <c r="BP81">
        <v>0.25</v>
      </c>
      <c r="BQ81">
        <v>1.94</v>
      </c>
      <c r="BR81">
        <v>2.09</v>
      </c>
      <c r="BS81">
        <v>1.57</v>
      </c>
      <c r="BT81">
        <v>2.8390170000000001</v>
      </c>
      <c r="BU81">
        <v>1.2831159999999999</v>
      </c>
      <c r="BV81">
        <v>1.8975519999999999</v>
      </c>
      <c r="BW81">
        <v>1.8573729999999999</v>
      </c>
      <c r="BX81">
        <v>1.873359</v>
      </c>
      <c r="BY81">
        <v>2.5662319999999998</v>
      </c>
      <c r="BZ81">
        <v>1.2694289999999999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5.0811400000000004</v>
      </c>
      <c r="CK81">
        <v>1.788205</v>
      </c>
      <c r="CL81">
        <v>1.8527420000000001</v>
      </c>
      <c r="CM81">
        <v>3.3578459999999999</v>
      </c>
      <c r="CN81">
        <v>3.387426</v>
      </c>
      <c r="CO81">
        <v>4.1059710000000003</v>
      </c>
      <c r="CP81">
        <v>2.0357759999999998</v>
      </c>
      <c r="CQ81">
        <v>3.3121499999999999</v>
      </c>
      <c r="CR81">
        <v>0.80908999999999998</v>
      </c>
      <c r="CS81">
        <v>2.6711429999999998</v>
      </c>
      <c r="CT81">
        <v>0.47798099999999999</v>
      </c>
      <c r="CU81">
        <v>0</v>
      </c>
      <c r="CV81">
        <v>0.18471899999999999</v>
      </c>
      <c r="CW81">
        <v>0.91923299999999997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76.859500000000011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655.14476999999999</v>
      </c>
      <c r="L82">
        <v>418.38936000000001</v>
      </c>
      <c r="M82">
        <v>88.840812</v>
      </c>
      <c r="N82">
        <v>113.925291</v>
      </c>
      <c r="O82">
        <v>119.311623</v>
      </c>
      <c r="P82">
        <v>112.366991</v>
      </c>
      <c r="Q82">
        <v>20.616002000000002</v>
      </c>
      <c r="R82">
        <v>39.899583</v>
      </c>
      <c r="S82">
        <v>24.899139000000002</v>
      </c>
      <c r="T82">
        <v>0.535416</v>
      </c>
      <c r="U82">
        <v>333.65499799999998</v>
      </c>
      <c r="V82">
        <v>17.34375</v>
      </c>
      <c r="W82">
        <v>31.919398000000001</v>
      </c>
      <c r="X82">
        <v>139.840046</v>
      </c>
      <c r="Y82">
        <v>0</v>
      </c>
      <c r="Z82">
        <v>6.2660879999999999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26.227734999999999</v>
      </c>
      <c r="AG82">
        <v>42.952601000000001</v>
      </c>
      <c r="AH82">
        <v>20.830646000000002</v>
      </c>
      <c r="AI82">
        <v>0</v>
      </c>
      <c r="AJ82">
        <v>0</v>
      </c>
      <c r="AK82">
        <v>52.553949000000003</v>
      </c>
      <c r="AL82">
        <v>2.4441739999999998</v>
      </c>
      <c r="AM82">
        <v>0</v>
      </c>
      <c r="AN82">
        <v>0.63682000000000005</v>
      </c>
      <c r="AO82">
        <v>0</v>
      </c>
      <c r="AP82">
        <v>0.48990600000000001</v>
      </c>
      <c r="AQ82">
        <v>53.700313000000001</v>
      </c>
      <c r="AR82">
        <v>16.888549999999999</v>
      </c>
      <c r="AS82">
        <v>12.861457</v>
      </c>
      <c r="AT82">
        <v>9.6902650000000001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76.841411000000008</v>
      </c>
      <c r="BA82">
        <f t="shared" si="4"/>
        <v>2439.0710939999999</v>
      </c>
      <c r="BD82">
        <v>5.68</v>
      </c>
      <c r="BE82">
        <v>1.84</v>
      </c>
      <c r="BF82">
        <v>2.87</v>
      </c>
      <c r="BG82">
        <v>1.71</v>
      </c>
      <c r="BH82">
        <v>6.02</v>
      </c>
      <c r="BI82">
        <v>0.82</v>
      </c>
      <c r="BJ82">
        <v>0.82</v>
      </c>
      <c r="BK82">
        <v>0.87</v>
      </c>
      <c r="BL82">
        <v>0.83</v>
      </c>
      <c r="BM82">
        <v>0.14000000000000001</v>
      </c>
      <c r="BN82">
        <v>2.2400000000000002</v>
      </c>
      <c r="BO82">
        <v>3.6</v>
      </c>
      <c r="BP82">
        <v>0.25</v>
      </c>
      <c r="BQ82">
        <v>1.94</v>
      </c>
      <c r="BR82">
        <v>2.09</v>
      </c>
      <c r="BS82">
        <v>1.57</v>
      </c>
      <c r="BT82">
        <v>2.8390170000000001</v>
      </c>
      <c r="BU82">
        <v>1.2831159999999999</v>
      </c>
      <c r="BV82">
        <v>1.8982030000000001</v>
      </c>
      <c r="BW82">
        <v>1.8573729999999999</v>
      </c>
      <c r="BX82">
        <v>1.873359</v>
      </c>
      <c r="BY82">
        <v>2.5662319999999998</v>
      </c>
      <c r="BZ82">
        <v>1.2694289999999999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5.0811400000000004</v>
      </c>
      <c r="CK82">
        <v>1.788205</v>
      </c>
      <c r="CL82">
        <v>1.8527420000000001</v>
      </c>
      <c r="CM82">
        <v>3.3578459999999999</v>
      </c>
      <c r="CN82">
        <v>3.387426</v>
      </c>
      <c r="CO82">
        <v>4.1059710000000003</v>
      </c>
      <c r="CP82">
        <v>2.0357759999999998</v>
      </c>
      <c r="CQ82">
        <v>3.3121499999999999</v>
      </c>
      <c r="CR82">
        <v>0.80908999999999998</v>
      </c>
      <c r="CS82">
        <v>2.6711429999999998</v>
      </c>
      <c r="CT82">
        <v>0.47798099999999999</v>
      </c>
      <c r="CU82">
        <v>0</v>
      </c>
      <c r="CV82">
        <v>0.16597899999999999</v>
      </c>
      <c r="CW82">
        <v>0.91923299999999997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76.841411000000008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655.14476999999999</v>
      </c>
      <c r="L83">
        <v>418.38936000000001</v>
      </c>
      <c r="M83">
        <v>88.840812</v>
      </c>
      <c r="N83">
        <v>113.925291</v>
      </c>
      <c r="O83">
        <v>119.311623</v>
      </c>
      <c r="P83">
        <v>112.366991</v>
      </c>
      <c r="Q83">
        <v>20.616002000000002</v>
      </c>
      <c r="R83">
        <v>39.899583</v>
      </c>
      <c r="S83">
        <v>24.899139000000002</v>
      </c>
      <c r="T83">
        <v>0.535416</v>
      </c>
      <c r="U83">
        <v>333.65499799999998</v>
      </c>
      <c r="V83">
        <v>17.34375</v>
      </c>
      <c r="W83">
        <v>32.466397999999998</v>
      </c>
      <c r="X83">
        <v>139.840046</v>
      </c>
      <c r="Y83">
        <v>0</v>
      </c>
      <c r="Z83">
        <v>1.0517099999999999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26.227734999999999</v>
      </c>
      <c r="AG83">
        <v>42.952601000000001</v>
      </c>
      <c r="AH83">
        <v>5.9783020000000002</v>
      </c>
      <c r="AI83">
        <v>0</v>
      </c>
      <c r="AJ83">
        <v>0</v>
      </c>
      <c r="AK83">
        <v>52.553949000000003</v>
      </c>
      <c r="AL83">
        <v>2.4441739999999998</v>
      </c>
      <c r="AM83">
        <v>0</v>
      </c>
      <c r="AN83">
        <v>0.63682000000000005</v>
      </c>
      <c r="AO83">
        <v>0</v>
      </c>
      <c r="AP83">
        <v>0.48990600000000001</v>
      </c>
      <c r="AQ83">
        <v>46.759027000000003</v>
      </c>
      <c r="AR83">
        <v>15.833016000000001</v>
      </c>
      <c r="AS83">
        <v>12.861457</v>
      </c>
      <c r="AT83">
        <v>9.6902650000000001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75.794932000000003</v>
      </c>
      <c r="BA83">
        <f t="shared" si="4"/>
        <v>2410.5080730000004</v>
      </c>
      <c r="BD83">
        <v>5.68</v>
      </c>
      <c r="BE83">
        <v>1.84</v>
      </c>
      <c r="BF83">
        <v>2.87</v>
      </c>
      <c r="BG83">
        <v>1.71</v>
      </c>
      <c r="BH83">
        <v>6.02</v>
      </c>
      <c r="BI83">
        <v>0.82</v>
      </c>
      <c r="BJ83">
        <v>0.82</v>
      </c>
      <c r="BK83">
        <v>0.87</v>
      </c>
      <c r="BL83">
        <v>0.83</v>
      </c>
      <c r="BM83">
        <v>0.14000000000000001</v>
      </c>
      <c r="BN83">
        <v>2.2400000000000002</v>
      </c>
      <c r="BO83">
        <v>3.6</v>
      </c>
      <c r="BP83">
        <v>0.25</v>
      </c>
      <c r="BQ83">
        <v>1.94</v>
      </c>
      <c r="BR83">
        <v>2.09</v>
      </c>
      <c r="BS83">
        <v>1.57</v>
      </c>
      <c r="BT83">
        <v>2.8390170000000001</v>
      </c>
      <c r="BU83">
        <v>1.2831159999999999</v>
      </c>
      <c r="BV83">
        <v>1.8982030000000001</v>
      </c>
      <c r="BW83">
        <v>0.92868600000000001</v>
      </c>
      <c r="BX83">
        <v>1.873359</v>
      </c>
      <c r="BY83">
        <v>2.5662319999999998</v>
      </c>
      <c r="BZ83">
        <v>1.2694289999999999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5.0811400000000004</v>
      </c>
      <c r="CK83">
        <v>1.788205</v>
      </c>
      <c r="CL83">
        <v>1.8527420000000001</v>
      </c>
      <c r="CM83">
        <v>3.3578459999999999</v>
      </c>
      <c r="CN83">
        <v>3.387426</v>
      </c>
      <c r="CO83">
        <v>4.1059710000000003</v>
      </c>
      <c r="CP83">
        <v>2.0357759999999998</v>
      </c>
      <c r="CQ83">
        <v>3.3121499999999999</v>
      </c>
      <c r="CR83">
        <v>0.80908999999999998</v>
      </c>
      <c r="CS83">
        <v>2.6711429999999998</v>
      </c>
      <c r="CT83">
        <v>0.47798099999999999</v>
      </c>
      <c r="CU83">
        <v>0</v>
      </c>
      <c r="CV83">
        <v>4.8187000000000001E-2</v>
      </c>
      <c r="CW83">
        <v>0.91923299999999997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75.794932000000003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655.14476999999999</v>
      </c>
      <c r="L84">
        <v>418.38936000000001</v>
      </c>
      <c r="M84">
        <v>88.840812</v>
      </c>
      <c r="N84">
        <v>113.925291</v>
      </c>
      <c r="O84">
        <v>119.311623</v>
      </c>
      <c r="P84">
        <v>112.366991</v>
      </c>
      <c r="Q84">
        <v>20.616002000000002</v>
      </c>
      <c r="R84">
        <v>39.899583</v>
      </c>
      <c r="S84">
        <v>24.899139000000002</v>
      </c>
      <c r="T84">
        <v>0.535416</v>
      </c>
      <c r="U84">
        <v>333.65499799999998</v>
      </c>
      <c r="V84">
        <v>17.34375</v>
      </c>
      <c r="W84">
        <v>32.499751000000003</v>
      </c>
      <c r="X84">
        <v>139.840046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26.227734999999999</v>
      </c>
      <c r="AG84">
        <v>42.952601000000001</v>
      </c>
      <c r="AH84">
        <v>0</v>
      </c>
      <c r="AI84">
        <v>0</v>
      </c>
      <c r="AJ84">
        <v>0</v>
      </c>
      <c r="AK84">
        <v>52.553949000000003</v>
      </c>
      <c r="AL84">
        <v>2.4441739999999998</v>
      </c>
      <c r="AM84">
        <v>0</v>
      </c>
      <c r="AN84">
        <v>0.63682000000000005</v>
      </c>
      <c r="AO84">
        <v>0</v>
      </c>
      <c r="AP84">
        <v>0.48990600000000001</v>
      </c>
      <c r="AQ84">
        <v>46.759027000000003</v>
      </c>
      <c r="AR84">
        <v>15.833016000000001</v>
      </c>
      <c r="AS84">
        <v>12.861457</v>
      </c>
      <c r="AT84">
        <v>9.6902650000000001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75.746745000000004</v>
      </c>
      <c r="BA84">
        <f t="shared" si="4"/>
        <v>2403.4632270000002</v>
      </c>
      <c r="BD84">
        <v>5.68</v>
      </c>
      <c r="BE84">
        <v>1.84</v>
      </c>
      <c r="BF84">
        <v>2.87</v>
      </c>
      <c r="BG84">
        <v>1.71</v>
      </c>
      <c r="BH84">
        <v>6.02</v>
      </c>
      <c r="BI84">
        <v>0.82</v>
      </c>
      <c r="BJ84">
        <v>0.82</v>
      </c>
      <c r="BK84">
        <v>0.87</v>
      </c>
      <c r="BL84">
        <v>0.83</v>
      </c>
      <c r="BM84">
        <v>0.14000000000000001</v>
      </c>
      <c r="BN84">
        <v>2.2400000000000002</v>
      </c>
      <c r="BO84">
        <v>3.6</v>
      </c>
      <c r="BP84">
        <v>0.25</v>
      </c>
      <c r="BQ84">
        <v>1.94</v>
      </c>
      <c r="BR84">
        <v>2.09</v>
      </c>
      <c r="BS84">
        <v>1.57</v>
      </c>
      <c r="BT84">
        <v>2.8390170000000001</v>
      </c>
      <c r="BU84">
        <v>1.2831159999999999</v>
      </c>
      <c r="BV84">
        <v>1.8982030000000001</v>
      </c>
      <c r="BW84">
        <v>0.92868600000000001</v>
      </c>
      <c r="BX84">
        <v>1.873359</v>
      </c>
      <c r="BY84">
        <v>2.5662319999999998</v>
      </c>
      <c r="BZ84">
        <v>1.2694289999999999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5.0811400000000004</v>
      </c>
      <c r="CK84">
        <v>1.788205</v>
      </c>
      <c r="CL84">
        <v>1.8527420000000001</v>
      </c>
      <c r="CM84">
        <v>3.3578459999999999</v>
      </c>
      <c r="CN84">
        <v>3.387426</v>
      </c>
      <c r="CO84">
        <v>4.1059710000000003</v>
      </c>
      <c r="CP84">
        <v>2.0357759999999998</v>
      </c>
      <c r="CQ84">
        <v>3.3121499999999999</v>
      </c>
      <c r="CR84">
        <v>0.80908999999999998</v>
      </c>
      <c r="CS84">
        <v>2.6711429999999998</v>
      </c>
      <c r="CT84">
        <v>0.47798099999999999</v>
      </c>
      <c r="CU84">
        <v>0</v>
      </c>
      <c r="CV84">
        <v>0</v>
      </c>
      <c r="CW84">
        <v>0.91923299999999997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75.746745000000004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655.14476999999999</v>
      </c>
      <c r="L85">
        <v>418.38936000000001</v>
      </c>
      <c r="M85">
        <v>88.840812</v>
      </c>
      <c r="N85">
        <v>113.925291</v>
      </c>
      <c r="O85">
        <v>119.311623</v>
      </c>
      <c r="P85">
        <v>117.59724</v>
      </c>
      <c r="Q85">
        <v>20.616002000000002</v>
      </c>
      <c r="R85">
        <v>39.899583</v>
      </c>
      <c r="S85">
        <v>24.899139000000002</v>
      </c>
      <c r="T85">
        <v>0.535416</v>
      </c>
      <c r="U85">
        <v>333.65499799999998</v>
      </c>
      <c r="V85">
        <v>17.34375</v>
      </c>
      <c r="W85">
        <v>32.499751000000003</v>
      </c>
      <c r="X85">
        <v>139.840046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26.227734999999999</v>
      </c>
      <c r="AG85">
        <v>42.952601000000001</v>
      </c>
      <c r="AH85">
        <v>0</v>
      </c>
      <c r="AI85">
        <v>0</v>
      </c>
      <c r="AJ85">
        <v>0</v>
      </c>
      <c r="AK85">
        <v>52.553949000000003</v>
      </c>
      <c r="AL85">
        <v>2.4441739999999998</v>
      </c>
      <c r="AM85">
        <v>0</v>
      </c>
      <c r="AN85">
        <v>0.63682000000000005</v>
      </c>
      <c r="AO85">
        <v>0</v>
      </c>
      <c r="AP85">
        <v>0.48990600000000001</v>
      </c>
      <c r="AQ85">
        <v>46.759027000000003</v>
      </c>
      <c r="AR85">
        <v>16.888549999999999</v>
      </c>
      <c r="AS85">
        <v>12.861457</v>
      </c>
      <c r="AT85">
        <v>9.6902650000000001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75.321541000000011</v>
      </c>
      <c r="BA85">
        <f t="shared" si="4"/>
        <v>2409.3238060000003</v>
      </c>
      <c r="BD85">
        <v>5.68</v>
      </c>
      <c r="BE85">
        <v>1.84</v>
      </c>
      <c r="BF85">
        <v>2.87</v>
      </c>
      <c r="BG85">
        <v>1.71</v>
      </c>
      <c r="BH85">
        <v>6.02</v>
      </c>
      <c r="BI85">
        <v>0.82</v>
      </c>
      <c r="BJ85">
        <v>0.82</v>
      </c>
      <c r="BK85">
        <v>0.87</v>
      </c>
      <c r="BL85">
        <v>0.83</v>
      </c>
      <c r="BM85">
        <v>0.14000000000000001</v>
      </c>
      <c r="BN85">
        <v>2.2400000000000002</v>
      </c>
      <c r="BO85">
        <v>3.6</v>
      </c>
      <c r="BP85">
        <v>0.25</v>
      </c>
      <c r="BQ85">
        <v>1.94</v>
      </c>
      <c r="BR85">
        <v>2.09</v>
      </c>
      <c r="BS85">
        <v>1.57</v>
      </c>
      <c r="BT85">
        <v>2.8390170000000001</v>
      </c>
      <c r="BU85">
        <v>1.2831159999999999</v>
      </c>
      <c r="BV85">
        <v>1.8982030000000001</v>
      </c>
      <c r="BW85">
        <v>0.92868600000000001</v>
      </c>
      <c r="BX85">
        <v>1.873359</v>
      </c>
      <c r="BY85">
        <v>2.5662319999999998</v>
      </c>
      <c r="BZ85">
        <v>1.2694289999999999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5.0811400000000004</v>
      </c>
      <c r="CK85">
        <v>1.788205</v>
      </c>
      <c r="CL85">
        <v>1.8527420000000001</v>
      </c>
      <c r="CM85">
        <v>3.3578459999999999</v>
      </c>
      <c r="CN85">
        <v>3.387426</v>
      </c>
      <c r="CO85">
        <v>4.1059710000000003</v>
      </c>
      <c r="CP85">
        <v>2.0357759999999998</v>
      </c>
      <c r="CQ85">
        <v>3.3121499999999999</v>
      </c>
      <c r="CR85">
        <v>0.80908999999999998</v>
      </c>
      <c r="CS85">
        <v>2.6711429999999998</v>
      </c>
      <c r="CT85">
        <v>5.2776999999999998E-2</v>
      </c>
      <c r="CU85">
        <v>0</v>
      </c>
      <c r="CV85">
        <v>0</v>
      </c>
      <c r="CW85">
        <v>0.91923299999999997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75.321541000000011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655.14476999999999</v>
      </c>
      <c r="L86">
        <v>418.38936000000001</v>
      </c>
      <c r="M86">
        <v>88.840812</v>
      </c>
      <c r="N86">
        <v>113.925291</v>
      </c>
      <c r="O86">
        <v>119.311623</v>
      </c>
      <c r="P86">
        <v>117.59724</v>
      </c>
      <c r="Q86">
        <v>20.616002000000002</v>
      </c>
      <c r="R86">
        <v>39.899583</v>
      </c>
      <c r="S86">
        <v>24.899139000000002</v>
      </c>
      <c r="T86">
        <v>0.535416</v>
      </c>
      <c r="U86">
        <v>333.65499799999998</v>
      </c>
      <c r="V86">
        <v>17.34375</v>
      </c>
      <c r="W86">
        <v>32.499751000000003</v>
      </c>
      <c r="X86">
        <v>139.840046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26.227734999999999</v>
      </c>
      <c r="AG86">
        <v>42.952601000000001</v>
      </c>
      <c r="AH86">
        <v>0</v>
      </c>
      <c r="AI86">
        <v>0</v>
      </c>
      <c r="AJ86">
        <v>0</v>
      </c>
      <c r="AK86">
        <v>52.553949000000003</v>
      </c>
      <c r="AL86">
        <v>2.4441739999999998</v>
      </c>
      <c r="AM86">
        <v>0</v>
      </c>
      <c r="AN86">
        <v>0.63682000000000005</v>
      </c>
      <c r="AO86">
        <v>0</v>
      </c>
      <c r="AP86">
        <v>0.48990600000000001</v>
      </c>
      <c r="AQ86">
        <v>31.172684</v>
      </c>
      <c r="AR86">
        <v>16.888549999999999</v>
      </c>
      <c r="AS86">
        <v>12.861457</v>
      </c>
      <c r="AT86">
        <v>9.6902650000000001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75.268764000000004</v>
      </c>
      <c r="BA86">
        <f t="shared" si="4"/>
        <v>2393.6846860000005</v>
      </c>
      <c r="BD86">
        <v>5.68</v>
      </c>
      <c r="BE86">
        <v>1.84</v>
      </c>
      <c r="BF86">
        <v>2.87</v>
      </c>
      <c r="BG86">
        <v>1.71</v>
      </c>
      <c r="BH86">
        <v>6.02</v>
      </c>
      <c r="BI86">
        <v>0.82</v>
      </c>
      <c r="BJ86">
        <v>0.82</v>
      </c>
      <c r="BK86">
        <v>0.87</v>
      </c>
      <c r="BL86">
        <v>0.83</v>
      </c>
      <c r="BM86">
        <v>0.14000000000000001</v>
      </c>
      <c r="BN86">
        <v>2.2400000000000002</v>
      </c>
      <c r="BO86">
        <v>3.6</v>
      </c>
      <c r="BP86">
        <v>0.25</v>
      </c>
      <c r="BQ86">
        <v>1.94</v>
      </c>
      <c r="BR86">
        <v>2.09</v>
      </c>
      <c r="BS86">
        <v>1.57</v>
      </c>
      <c r="BT86">
        <v>2.8390170000000001</v>
      </c>
      <c r="BU86">
        <v>1.2831159999999999</v>
      </c>
      <c r="BV86">
        <v>1.8982030000000001</v>
      </c>
      <c r="BW86">
        <v>0.92868600000000001</v>
      </c>
      <c r="BX86">
        <v>1.873359</v>
      </c>
      <c r="BY86">
        <v>2.5662319999999998</v>
      </c>
      <c r="BZ86">
        <v>1.2694289999999999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5.0811400000000004</v>
      </c>
      <c r="CK86">
        <v>1.788205</v>
      </c>
      <c r="CL86">
        <v>1.8527420000000001</v>
      </c>
      <c r="CM86">
        <v>3.3578459999999999</v>
      </c>
      <c r="CN86">
        <v>3.387426</v>
      </c>
      <c r="CO86">
        <v>4.1059710000000003</v>
      </c>
      <c r="CP86">
        <v>2.0357759999999998</v>
      </c>
      <c r="CQ86">
        <v>3.3121499999999999</v>
      </c>
      <c r="CR86">
        <v>0.80908999999999998</v>
      </c>
      <c r="CS86">
        <v>2.6711429999999998</v>
      </c>
      <c r="CT86">
        <v>0</v>
      </c>
      <c r="CU86">
        <v>0</v>
      </c>
      <c r="CV86">
        <v>0</v>
      </c>
      <c r="CW86">
        <v>0.91923299999999997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75.268764000000004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655.14476999999999</v>
      </c>
      <c r="L87">
        <v>418.38936000000001</v>
      </c>
      <c r="M87">
        <v>88.840812</v>
      </c>
      <c r="N87">
        <v>113.925291</v>
      </c>
      <c r="O87">
        <v>119.311623</v>
      </c>
      <c r="P87">
        <v>117.59724</v>
      </c>
      <c r="Q87">
        <v>20.616002000000002</v>
      </c>
      <c r="R87">
        <v>39.899583</v>
      </c>
      <c r="S87">
        <v>24.899139000000002</v>
      </c>
      <c r="T87">
        <v>0.535416</v>
      </c>
      <c r="U87">
        <v>333.65499799999998</v>
      </c>
      <c r="V87">
        <v>17.34375</v>
      </c>
      <c r="W87">
        <v>43.590291000000001</v>
      </c>
      <c r="X87">
        <v>139.840046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26.227734999999999</v>
      </c>
      <c r="AG87">
        <v>42.952601000000001</v>
      </c>
      <c r="AH87">
        <v>0</v>
      </c>
      <c r="AI87">
        <v>0</v>
      </c>
      <c r="AJ87">
        <v>0</v>
      </c>
      <c r="AK87">
        <v>52.553949000000003</v>
      </c>
      <c r="AL87">
        <v>2.4441739999999998</v>
      </c>
      <c r="AM87">
        <v>0</v>
      </c>
      <c r="AN87">
        <v>0.63682000000000005</v>
      </c>
      <c r="AO87">
        <v>0</v>
      </c>
      <c r="AP87">
        <v>0.48990600000000001</v>
      </c>
      <c r="AQ87">
        <v>31.172684</v>
      </c>
      <c r="AR87">
        <v>18.999618999999999</v>
      </c>
      <c r="AS87">
        <v>12.861457</v>
      </c>
      <c r="AT87">
        <v>9.6902650000000001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74.488764000000003</v>
      </c>
      <c r="BA87">
        <f t="shared" si="4"/>
        <v>2406.1062950000005</v>
      </c>
      <c r="BD87">
        <v>5.86</v>
      </c>
      <c r="BE87">
        <v>1.84</v>
      </c>
      <c r="BF87">
        <v>2.87</v>
      </c>
      <c r="BG87">
        <v>1.71</v>
      </c>
      <c r="BH87">
        <v>5.0599999999999996</v>
      </c>
      <c r="BI87">
        <v>0.82</v>
      </c>
      <c r="BJ87">
        <v>0.82</v>
      </c>
      <c r="BK87">
        <v>0.87</v>
      </c>
      <c r="BL87">
        <v>0.83</v>
      </c>
      <c r="BM87">
        <v>0.14000000000000001</v>
      </c>
      <c r="BN87">
        <v>2.2400000000000002</v>
      </c>
      <c r="BO87">
        <v>3.6</v>
      </c>
      <c r="BP87">
        <v>0.25</v>
      </c>
      <c r="BQ87">
        <v>1.94</v>
      </c>
      <c r="BR87">
        <v>2.09</v>
      </c>
      <c r="BS87">
        <v>1.57</v>
      </c>
      <c r="BT87">
        <v>2.8390170000000001</v>
      </c>
      <c r="BU87">
        <v>1.2831159999999999</v>
      </c>
      <c r="BV87">
        <v>1.8982030000000001</v>
      </c>
      <c r="BW87">
        <v>0.92868600000000001</v>
      </c>
      <c r="BX87">
        <v>1.873359</v>
      </c>
      <c r="BY87">
        <v>2.5662319999999998</v>
      </c>
      <c r="BZ87">
        <v>1.2694289999999999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5.0811400000000004</v>
      </c>
      <c r="CK87">
        <v>1.788205</v>
      </c>
      <c r="CL87">
        <v>1.8527420000000001</v>
      </c>
      <c r="CM87">
        <v>3.3578459999999999</v>
      </c>
      <c r="CN87">
        <v>3.387426</v>
      </c>
      <c r="CO87">
        <v>4.1059710000000003</v>
      </c>
      <c r="CP87">
        <v>2.0357759999999998</v>
      </c>
      <c r="CQ87">
        <v>3.3121499999999999</v>
      </c>
      <c r="CR87">
        <v>0.80908999999999998</v>
      </c>
      <c r="CS87">
        <v>2.6711429999999998</v>
      </c>
      <c r="CT87">
        <v>0</v>
      </c>
      <c r="CU87">
        <v>0</v>
      </c>
      <c r="CV87">
        <v>0</v>
      </c>
      <c r="CW87">
        <v>0.91923299999999997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74.488764000000003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655.14476999999999</v>
      </c>
      <c r="L88">
        <v>418.38936000000001</v>
      </c>
      <c r="M88">
        <v>88.840812</v>
      </c>
      <c r="N88">
        <v>113.925291</v>
      </c>
      <c r="O88">
        <v>119.311623</v>
      </c>
      <c r="P88">
        <v>117.59724</v>
      </c>
      <c r="Q88">
        <v>20.616002000000002</v>
      </c>
      <c r="R88">
        <v>39.899583</v>
      </c>
      <c r="S88">
        <v>24.899139000000002</v>
      </c>
      <c r="T88">
        <v>0.535416</v>
      </c>
      <c r="U88">
        <v>333.65499799999998</v>
      </c>
      <c r="V88">
        <v>17.34375</v>
      </c>
      <c r="W88">
        <v>43.590291000000001</v>
      </c>
      <c r="X88">
        <v>139.840046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26.227734999999999</v>
      </c>
      <c r="AG88">
        <v>42.952601000000001</v>
      </c>
      <c r="AH88">
        <v>0</v>
      </c>
      <c r="AI88">
        <v>0</v>
      </c>
      <c r="AJ88">
        <v>0</v>
      </c>
      <c r="AK88">
        <v>52.553949000000003</v>
      </c>
      <c r="AL88">
        <v>2.4441739999999998</v>
      </c>
      <c r="AM88">
        <v>0</v>
      </c>
      <c r="AN88">
        <v>0.63682000000000005</v>
      </c>
      <c r="AO88">
        <v>0</v>
      </c>
      <c r="AP88">
        <v>0.48990600000000001</v>
      </c>
      <c r="AQ88">
        <v>15.586342</v>
      </c>
      <c r="AR88">
        <v>18.999618999999999</v>
      </c>
      <c r="AS88">
        <v>12.861457</v>
      </c>
      <c r="AT88">
        <v>9.6902650000000001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74.518764000000004</v>
      </c>
      <c r="BA88">
        <f t="shared" si="4"/>
        <v>2390.5499530000002</v>
      </c>
      <c r="BD88">
        <v>5.88</v>
      </c>
      <c r="BE88">
        <v>1.84</v>
      </c>
      <c r="BF88">
        <v>2.87</v>
      </c>
      <c r="BG88">
        <v>1.71</v>
      </c>
      <c r="BH88">
        <v>5.0599999999999996</v>
      </c>
      <c r="BI88">
        <v>0.82</v>
      </c>
      <c r="BJ88">
        <v>0.82</v>
      </c>
      <c r="BK88">
        <v>0.87</v>
      </c>
      <c r="BL88">
        <v>0.83</v>
      </c>
      <c r="BM88">
        <v>0.15</v>
      </c>
      <c r="BN88">
        <v>2.2400000000000002</v>
      </c>
      <c r="BO88">
        <v>3.6</v>
      </c>
      <c r="BP88">
        <v>0.25</v>
      </c>
      <c r="BQ88">
        <v>1.94</v>
      </c>
      <c r="BR88">
        <v>2.09</v>
      </c>
      <c r="BS88">
        <v>1.57</v>
      </c>
      <c r="BT88">
        <v>2.8390170000000001</v>
      </c>
      <c r="BU88">
        <v>1.2831159999999999</v>
      </c>
      <c r="BV88">
        <v>1.8982030000000001</v>
      </c>
      <c r="BW88">
        <v>0.92868600000000001</v>
      </c>
      <c r="BX88">
        <v>1.873359</v>
      </c>
      <c r="BY88">
        <v>2.5662319999999998</v>
      </c>
      <c r="BZ88">
        <v>1.2694289999999999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5.0811400000000004</v>
      </c>
      <c r="CK88">
        <v>1.788205</v>
      </c>
      <c r="CL88">
        <v>1.8527420000000001</v>
      </c>
      <c r="CM88">
        <v>3.3578459999999999</v>
      </c>
      <c r="CN88">
        <v>3.387426</v>
      </c>
      <c r="CO88">
        <v>4.1059710000000003</v>
      </c>
      <c r="CP88">
        <v>2.0357759999999998</v>
      </c>
      <c r="CQ88">
        <v>3.3121499999999999</v>
      </c>
      <c r="CR88">
        <v>0.80908999999999998</v>
      </c>
      <c r="CS88">
        <v>2.6711429999999998</v>
      </c>
      <c r="CT88">
        <v>0</v>
      </c>
      <c r="CU88">
        <v>0</v>
      </c>
      <c r="CV88">
        <v>0</v>
      </c>
      <c r="CW88">
        <v>0.91923299999999997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74.518764000000004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622.184439</v>
      </c>
      <c r="L89">
        <v>387.17671100000001</v>
      </c>
      <c r="M89">
        <v>88.840812</v>
      </c>
      <c r="N89">
        <v>113.925291</v>
      </c>
      <c r="O89">
        <v>119.311623</v>
      </c>
      <c r="P89">
        <v>117.59724</v>
      </c>
      <c r="Q89">
        <v>20.616002000000002</v>
      </c>
      <c r="R89">
        <v>39.899583</v>
      </c>
      <c r="S89">
        <v>24.899139000000002</v>
      </c>
      <c r="T89">
        <v>0.535416</v>
      </c>
      <c r="U89">
        <v>333.65499799999998</v>
      </c>
      <c r="V89">
        <v>17.34375</v>
      </c>
      <c r="W89">
        <v>38.781328000000002</v>
      </c>
      <c r="X89">
        <v>139.840046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17.485157000000001</v>
      </c>
      <c r="AG89">
        <v>42.952601000000001</v>
      </c>
      <c r="AH89">
        <v>0</v>
      </c>
      <c r="AI89">
        <v>0</v>
      </c>
      <c r="AJ89">
        <v>0</v>
      </c>
      <c r="AK89">
        <v>52.553949000000003</v>
      </c>
      <c r="AL89">
        <v>2.4441739999999998</v>
      </c>
      <c r="AM89">
        <v>0</v>
      </c>
      <c r="AN89">
        <v>0.63682000000000005</v>
      </c>
      <c r="AO89">
        <v>0</v>
      </c>
      <c r="AP89">
        <v>0.48990600000000001</v>
      </c>
      <c r="AQ89">
        <v>4.60649</v>
      </c>
      <c r="AR89">
        <v>16.888549999999999</v>
      </c>
      <c r="AS89">
        <v>10.031936999999999</v>
      </c>
      <c r="AT89">
        <v>10.797476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74.868764000000013</v>
      </c>
      <c r="BA89">
        <f t="shared" si="4"/>
        <v>2298.3622020000007</v>
      </c>
      <c r="BD89">
        <v>5.88</v>
      </c>
      <c r="BE89">
        <v>1.84</v>
      </c>
      <c r="BF89">
        <v>2.87</v>
      </c>
      <c r="BG89">
        <v>1.71</v>
      </c>
      <c r="BH89">
        <v>5.4</v>
      </c>
      <c r="BI89">
        <v>0.82</v>
      </c>
      <c r="BJ89">
        <v>0.82</v>
      </c>
      <c r="BK89">
        <v>0.87</v>
      </c>
      <c r="BL89">
        <v>0.83</v>
      </c>
      <c r="BM89">
        <v>0.16</v>
      </c>
      <c r="BN89">
        <v>2.2400000000000002</v>
      </c>
      <c r="BO89">
        <v>3.6</v>
      </c>
      <c r="BP89">
        <v>0.25</v>
      </c>
      <c r="BQ89">
        <v>1.94</v>
      </c>
      <c r="BR89">
        <v>2.09</v>
      </c>
      <c r="BS89">
        <v>1.57</v>
      </c>
      <c r="BT89">
        <v>2.8390170000000001</v>
      </c>
      <c r="BU89">
        <v>1.2831159999999999</v>
      </c>
      <c r="BV89">
        <v>1.8982030000000001</v>
      </c>
      <c r="BW89">
        <v>0.92868600000000001</v>
      </c>
      <c r="BX89">
        <v>1.873359</v>
      </c>
      <c r="BY89">
        <v>2.5662319999999998</v>
      </c>
      <c r="BZ89">
        <v>1.2694289999999999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5.0811400000000004</v>
      </c>
      <c r="CK89">
        <v>1.788205</v>
      </c>
      <c r="CL89">
        <v>1.8527420000000001</v>
      </c>
      <c r="CM89">
        <v>3.3578459999999999</v>
      </c>
      <c r="CN89">
        <v>3.387426</v>
      </c>
      <c r="CO89">
        <v>4.1059710000000003</v>
      </c>
      <c r="CP89">
        <v>2.0357759999999998</v>
      </c>
      <c r="CQ89">
        <v>3.3121499999999999</v>
      </c>
      <c r="CR89">
        <v>0.80908999999999998</v>
      </c>
      <c r="CS89">
        <v>2.6711429999999998</v>
      </c>
      <c r="CT89">
        <v>0</v>
      </c>
      <c r="CU89">
        <v>0</v>
      </c>
      <c r="CV89">
        <v>0</v>
      </c>
      <c r="CW89">
        <v>0.91923299999999997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74.868764000000013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570.71263099999999</v>
      </c>
      <c r="L90">
        <v>387.17671100000001</v>
      </c>
      <c r="M90">
        <v>88.840812</v>
      </c>
      <c r="N90">
        <v>113.925291</v>
      </c>
      <c r="O90">
        <v>119.311623</v>
      </c>
      <c r="P90">
        <v>117.59724</v>
      </c>
      <c r="Q90">
        <v>20.616002000000002</v>
      </c>
      <c r="R90">
        <v>39.899583</v>
      </c>
      <c r="S90">
        <v>24.899139000000002</v>
      </c>
      <c r="T90">
        <v>0.535416</v>
      </c>
      <c r="U90">
        <v>333.65499799999998</v>
      </c>
      <c r="V90">
        <v>17.34375</v>
      </c>
      <c r="W90">
        <v>38.781328000000002</v>
      </c>
      <c r="X90">
        <v>139.840046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17.485157000000001</v>
      </c>
      <c r="AG90">
        <v>42.952601000000001</v>
      </c>
      <c r="AH90">
        <v>0</v>
      </c>
      <c r="AI90">
        <v>0</v>
      </c>
      <c r="AJ90">
        <v>0</v>
      </c>
      <c r="AK90">
        <v>52.553949000000003</v>
      </c>
      <c r="AL90">
        <v>2.4441739999999998</v>
      </c>
      <c r="AM90">
        <v>0</v>
      </c>
      <c r="AN90">
        <v>0.63682000000000005</v>
      </c>
      <c r="AO90">
        <v>0</v>
      </c>
      <c r="AP90">
        <v>0.48990600000000001</v>
      </c>
      <c r="AQ90">
        <v>0</v>
      </c>
      <c r="AR90">
        <v>16.888549999999999</v>
      </c>
      <c r="AS90">
        <v>10.031936999999999</v>
      </c>
      <c r="AT90">
        <v>11.3447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75.328764000000007</v>
      </c>
      <c r="BA90">
        <f t="shared" si="4"/>
        <v>2243.2911280000008</v>
      </c>
      <c r="BD90">
        <v>5.88</v>
      </c>
      <c r="BE90">
        <v>1.84</v>
      </c>
      <c r="BF90">
        <v>2.87</v>
      </c>
      <c r="BG90">
        <v>1.71</v>
      </c>
      <c r="BH90">
        <v>5.86</v>
      </c>
      <c r="BI90">
        <v>0.82</v>
      </c>
      <c r="BJ90">
        <v>0.82</v>
      </c>
      <c r="BK90">
        <v>0.87</v>
      </c>
      <c r="BL90">
        <v>0.83</v>
      </c>
      <c r="BM90">
        <v>0.16</v>
      </c>
      <c r="BN90">
        <v>2.2400000000000002</v>
      </c>
      <c r="BO90">
        <v>3.6</v>
      </c>
      <c r="BP90">
        <v>0.25</v>
      </c>
      <c r="BQ90">
        <v>1.94</v>
      </c>
      <c r="BR90">
        <v>2.09</v>
      </c>
      <c r="BS90">
        <v>1.57</v>
      </c>
      <c r="BT90">
        <v>2.8390170000000001</v>
      </c>
      <c r="BU90">
        <v>1.2831159999999999</v>
      </c>
      <c r="BV90">
        <v>1.8982030000000001</v>
      </c>
      <c r="BW90">
        <v>0.92868600000000001</v>
      </c>
      <c r="BX90">
        <v>1.873359</v>
      </c>
      <c r="BY90">
        <v>2.5662319999999998</v>
      </c>
      <c r="BZ90">
        <v>1.2694289999999999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5.0811400000000004</v>
      </c>
      <c r="CK90">
        <v>1.788205</v>
      </c>
      <c r="CL90">
        <v>1.8527420000000001</v>
      </c>
      <c r="CM90">
        <v>3.3578459999999999</v>
      </c>
      <c r="CN90">
        <v>3.387426</v>
      </c>
      <c r="CO90">
        <v>4.1059710000000003</v>
      </c>
      <c r="CP90">
        <v>2.0357759999999998</v>
      </c>
      <c r="CQ90">
        <v>3.3121499999999999</v>
      </c>
      <c r="CR90">
        <v>0.80908999999999998</v>
      </c>
      <c r="CS90">
        <v>2.6711429999999998</v>
      </c>
      <c r="CT90">
        <v>0</v>
      </c>
      <c r="CU90">
        <v>0</v>
      </c>
      <c r="CV90">
        <v>0</v>
      </c>
      <c r="CW90">
        <v>0.91923299999999997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75.328764000000007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485.425929</v>
      </c>
      <c r="L91">
        <v>387.17671100000001</v>
      </c>
      <c r="M91">
        <v>88.840812</v>
      </c>
      <c r="N91">
        <v>113.925291</v>
      </c>
      <c r="O91">
        <v>119.311623</v>
      </c>
      <c r="P91">
        <v>117.59724</v>
      </c>
      <c r="Q91">
        <v>20.616002000000002</v>
      </c>
      <c r="R91">
        <v>39.899583</v>
      </c>
      <c r="S91">
        <v>24.899139000000002</v>
      </c>
      <c r="T91">
        <v>0.535416</v>
      </c>
      <c r="U91">
        <v>333.65499799999998</v>
      </c>
      <c r="V91">
        <v>17.34375</v>
      </c>
      <c r="W91">
        <v>38.781328000000002</v>
      </c>
      <c r="X91">
        <v>139.840046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17.485157000000001</v>
      </c>
      <c r="AG91">
        <v>42.952601000000001</v>
      </c>
      <c r="AH91">
        <v>0</v>
      </c>
      <c r="AI91">
        <v>0</v>
      </c>
      <c r="AJ91">
        <v>0</v>
      </c>
      <c r="AK91">
        <v>52.553949000000003</v>
      </c>
      <c r="AL91">
        <v>2.4441739999999998</v>
      </c>
      <c r="AM91">
        <v>0</v>
      </c>
      <c r="AN91">
        <v>0.63682000000000005</v>
      </c>
      <c r="AO91">
        <v>0</v>
      </c>
      <c r="AP91">
        <v>0.73485800000000001</v>
      </c>
      <c r="AQ91">
        <v>0</v>
      </c>
      <c r="AR91">
        <v>15.833016000000001</v>
      </c>
      <c r="AS91">
        <v>10.031936999999999</v>
      </c>
      <c r="AT91">
        <v>12.132527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75.728763999999998</v>
      </c>
      <c r="BA91">
        <f t="shared" si="4"/>
        <v>2158.3816710000006</v>
      </c>
      <c r="BD91">
        <v>6.08</v>
      </c>
      <c r="BE91">
        <v>1.84</v>
      </c>
      <c r="BF91">
        <v>2.87</v>
      </c>
      <c r="BG91">
        <v>1.71</v>
      </c>
      <c r="BH91">
        <v>6.02</v>
      </c>
      <c r="BI91">
        <v>0.85</v>
      </c>
      <c r="BJ91">
        <v>0.84</v>
      </c>
      <c r="BK91">
        <v>0.87</v>
      </c>
      <c r="BL91">
        <v>0.83</v>
      </c>
      <c r="BM91">
        <v>0.15</v>
      </c>
      <c r="BN91">
        <v>2.2400000000000002</v>
      </c>
      <c r="BO91">
        <v>3.6</v>
      </c>
      <c r="BP91">
        <v>0.25</v>
      </c>
      <c r="BQ91">
        <v>1.94</v>
      </c>
      <c r="BR91">
        <v>2.09</v>
      </c>
      <c r="BS91">
        <v>1.57</v>
      </c>
      <c r="BT91">
        <v>2.8390170000000001</v>
      </c>
      <c r="BU91">
        <v>1.2831159999999999</v>
      </c>
      <c r="BV91">
        <v>1.8982030000000001</v>
      </c>
      <c r="BW91">
        <v>0.92868600000000001</v>
      </c>
      <c r="BX91">
        <v>1.873359</v>
      </c>
      <c r="BY91">
        <v>2.5662319999999998</v>
      </c>
      <c r="BZ91">
        <v>1.2694289999999999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5.0811400000000004</v>
      </c>
      <c r="CK91">
        <v>1.788205</v>
      </c>
      <c r="CL91">
        <v>1.8527420000000001</v>
      </c>
      <c r="CM91">
        <v>3.3578459999999999</v>
      </c>
      <c r="CN91">
        <v>3.387426</v>
      </c>
      <c r="CO91">
        <v>4.1059710000000003</v>
      </c>
      <c r="CP91">
        <v>2.0357759999999998</v>
      </c>
      <c r="CQ91">
        <v>3.3121499999999999</v>
      </c>
      <c r="CR91">
        <v>0.80908999999999998</v>
      </c>
      <c r="CS91">
        <v>2.6711429999999998</v>
      </c>
      <c r="CT91">
        <v>0</v>
      </c>
      <c r="CU91">
        <v>0</v>
      </c>
      <c r="CV91">
        <v>0</v>
      </c>
      <c r="CW91">
        <v>0.91923299999999997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75.728763999999998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497.85522900000001</v>
      </c>
      <c r="L92">
        <v>318.905599</v>
      </c>
      <c r="M92">
        <v>88.840812</v>
      </c>
      <c r="N92">
        <v>113.925291</v>
      </c>
      <c r="O92">
        <v>119.311623</v>
      </c>
      <c r="P92">
        <v>117.59724</v>
      </c>
      <c r="Q92">
        <v>20.616002000000002</v>
      </c>
      <c r="R92">
        <v>39.899583</v>
      </c>
      <c r="S92">
        <v>24.899139000000002</v>
      </c>
      <c r="T92">
        <v>0.535416</v>
      </c>
      <c r="U92">
        <v>333.65499799999998</v>
      </c>
      <c r="V92">
        <v>17.34375</v>
      </c>
      <c r="W92">
        <v>38.781328000000002</v>
      </c>
      <c r="X92">
        <v>139.840046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17.485157000000001</v>
      </c>
      <c r="AG92">
        <v>42.952601000000001</v>
      </c>
      <c r="AH92">
        <v>0</v>
      </c>
      <c r="AI92">
        <v>0</v>
      </c>
      <c r="AJ92">
        <v>0</v>
      </c>
      <c r="AK92">
        <v>52.553949000000003</v>
      </c>
      <c r="AL92">
        <v>2.4441739999999998</v>
      </c>
      <c r="AM92">
        <v>0</v>
      </c>
      <c r="AN92">
        <v>0.63682000000000005</v>
      </c>
      <c r="AO92">
        <v>0</v>
      </c>
      <c r="AP92">
        <v>0.73485800000000001</v>
      </c>
      <c r="AQ92">
        <v>0</v>
      </c>
      <c r="AR92">
        <v>15.833016000000001</v>
      </c>
      <c r="AS92">
        <v>10.031936999999999</v>
      </c>
      <c r="AT92">
        <v>12.920353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75.738764000000003</v>
      </c>
      <c r="BA92">
        <f t="shared" si="4"/>
        <v>2103.337685</v>
      </c>
      <c r="BD92">
        <v>6.08</v>
      </c>
      <c r="BE92">
        <v>1.84</v>
      </c>
      <c r="BF92">
        <v>2.87</v>
      </c>
      <c r="BG92">
        <v>1.71</v>
      </c>
      <c r="BH92">
        <v>6.02</v>
      </c>
      <c r="BI92">
        <v>0.86</v>
      </c>
      <c r="BJ92">
        <v>0.84</v>
      </c>
      <c r="BK92">
        <v>0.87</v>
      </c>
      <c r="BL92">
        <v>0.83</v>
      </c>
      <c r="BM92">
        <v>0.15</v>
      </c>
      <c r="BN92">
        <v>2.2400000000000002</v>
      </c>
      <c r="BO92">
        <v>3.6</v>
      </c>
      <c r="BP92">
        <v>0.25</v>
      </c>
      <c r="BQ92">
        <v>1.94</v>
      </c>
      <c r="BR92">
        <v>2.09</v>
      </c>
      <c r="BS92">
        <v>1.57</v>
      </c>
      <c r="BT92">
        <v>2.8390170000000001</v>
      </c>
      <c r="BU92">
        <v>1.2831159999999999</v>
      </c>
      <c r="BV92">
        <v>1.8982030000000001</v>
      </c>
      <c r="BW92">
        <v>0.92868600000000001</v>
      </c>
      <c r="BX92">
        <v>1.873359</v>
      </c>
      <c r="BY92">
        <v>2.5662319999999998</v>
      </c>
      <c r="BZ92">
        <v>1.2694289999999999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5.0811400000000004</v>
      </c>
      <c r="CK92">
        <v>1.788205</v>
      </c>
      <c r="CL92">
        <v>1.8527420000000001</v>
      </c>
      <c r="CM92">
        <v>3.3578459999999999</v>
      </c>
      <c r="CN92">
        <v>3.387426</v>
      </c>
      <c r="CO92">
        <v>4.1059710000000003</v>
      </c>
      <c r="CP92">
        <v>2.0357759999999998</v>
      </c>
      <c r="CQ92">
        <v>3.3121499999999999</v>
      </c>
      <c r="CR92">
        <v>0.80908999999999998</v>
      </c>
      <c r="CS92">
        <v>2.6711429999999998</v>
      </c>
      <c r="CT92">
        <v>0</v>
      </c>
      <c r="CU92">
        <v>0</v>
      </c>
      <c r="CV92">
        <v>0</v>
      </c>
      <c r="CW92">
        <v>0.91923299999999997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75.738764000000003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500.86694399999999</v>
      </c>
      <c r="L93">
        <v>285.51803999999998</v>
      </c>
      <c r="M93">
        <v>88.840812</v>
      </c>
      <c r="N93">
        <v>113.925291</v>
      </c>
      <c r="O93">
        <v>119.311623</v>
      </c>
      <c r="P93">
        <v>117.59724</v>
      </c>
      <c r="Q93">
        <v>20.616002000000002</v>
      </c>
      <c r="R93">
        <v>39.899583</v>
      </c>
      <c r="S93">
        <v>24.899139000000002</v>
      </c>
      <c r="T93">
        <v>0.535416</v>
      </c>
      <c r="U93">
        <v>333.65499799999998</v>
      </c>
      <c r="V93">
        <v>17.34375</v>
      </c>
      <c r="W93">
        <v>39.071505000000002</v>
      </c>
      <c r="X93">
        <v>139.840046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8.742578</v>
      </c>
      <c r="AG93">
        <v>42.952601000000001</v>
      </c>
      <c r="AH93">
        <v>0</v>
      </c>
      <c r="AI93">
        <v>0</v>
      </c>
      <c r="AJ93">
        <v>0</v>
      </c>
      <c r="AK93">
        <v>52.553949000000003</v>
      </c>
      <c r="AL93">
        <v>2.4441739999999998</v>
      </c>
      <c r="AM93">
        <v>0</v>
      </c>
      <c r="AN93">
        <v>0.63682000000000005</v>
      </c>
      <c r="AO93">
        <v>0</v>
      </c>
      <c r="AP93">
        <v>0.73485800000000001</v>
      </c>
      <c r="AQ93">
        <v>0</v>
      </c>
      <c r="AR93">
        <v>15.833016000000001</v>
      </c>
      <c r="AS93">
        <v>10.031936999999999</v>
      </c>
      <c r="AT93">
        <v>13.550613999999999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75.738764000000003</v>
      </c>
      <c r="BA93">
        <f t="shared" si="4"/>
        <v>2065.1397000000002</v>
      </c>
      <c r="BD93">
        <v>6.08</v>
      </c>
      <c r="BE93">
        <v>1.84</v>
      </c>
      <c r="BF93">
        <v>2.87</v>
      </c>
      <c r="BG93">
        <v>1.71</v>
      </c>
      <c r="BH93">
        <v>6.02</v>
      </c>
      <c r="BI93">
        <v>0.86</v>
      </c>
      <c r="BJ93">
        <v>0.84</v>
      </c>
      <c r="BK93">
        <v>0.87</v>
      </c>
      <c r="BL93">
        <v>0.83</v>
      </c>
      <c r="BM93">
        <v>0.15</v>
      </c>
      <c r="BN93">
        <v>2.2400000000000002</v>
      </c>
      <c r="BO93">
        <v>3.6</v>
      </c>
      <c r="BP93">
        <v>0.25</v>
      </c>
      <c r="BQ93">
        <v>1.94</v>
      </c>
      <c r="BR93">
        <v>2.09</v>
      </c>
      <c r="BS93">
        <v>1.57</v>
      </c>
      <c r="BT93">
        <v>2.8390170000000001</v>
      </c>
      <c r="BU93">
        <v>1.2831159999999999</v>
      </c>
      <c r="BV93">
        <v>1.8982030000000001</v>
      </c>
      <c r="BW93">
        <v>0.92868600000000001</v>
      </c>
      <c r="BX93">
        <v>1.873359</v>
      </c>
      <c r="BY93">
        <v>2.5662319999999998</v>
      </c>
      <c r="BZ93">
        <v>1.2694289999999999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5.0811400000000004</v>
      </c>
      <c r="CK93">
        <v>1.788205</v>
      </c>
      <c r="CL93">
        <v>1.8527420000000001</v>
      </c>
      <c r="CM93">
        <v>3.3578459999999999</v>
      </c>
      <c r="CN93">
        <v>3.387426</v>
      </c>
      <c r="CO93">
        <v>4.1059710000000003</v>
      </c>
      <c r="CP93">
        <v>2.0357759999999998</v>
      </c>
      <c r="CQ93">
        <v>3.3121499999999999</v>
      </c>
      <c r="CR93">
        <v>0.80908999999999998</v>
      </c>
      <c r="CS93">
        <v>2.6711429999999998</v>
      </c>
      <c r="CT93">
        <v>0</v>
      </c>
      <c r="CU93">
        <v>0</v>
      </c>
      <c r="CV93">
        <v>0</v>
      </c>
      <c r="CW93">
        <v>0.91923299999999997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75.738764000000003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502.63572900000003</v>
      </c>
      <c r="L94">
        <v>220.50324000000001</v>
      </c>
      <c r="M94">
        <v>88.840812</v>
      </c>
      <c r="N94">
        <v>113.925291</v>
      </c>
      <c r="O94">
        <v>119.311623</v>
      </c>
      <c r="P94">
        <v>117.59724</v>
      </c>
      <c r="Q94">
        <v>20.616002000000002</v>
      </c>
      <c r="R94">
        <v>39.899583</v>
      </c>
      <c r="S94">
        <v>24.899139000000002</v>
      </c>
      <c r="T94">
        <v>0.535416</v>
      </c>
      <c r="U94">
        <v>333.65499799999998</v>
      </c>
      <c r="V94">
        <v>17.34375</v>
      </c>
      <c r="W94">
        <v>39.071505000000002</v>
      </c>
      <c r="X94">
        <v>139.840046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8.742578</v>
      </c>
      <c r="AG94">
        <v>42.952601000000001</v>
      </c>
      <c r="AH94">
        <v>0</v>
      </c>
      <c r="AI94">
        <v>0</v>
      </c>
      <c r="AJ94">
        <v>0</v>
      </c>
      <c r="AK94">
        <v>52.553949000000003</v>
      </c>
      <c r="AL94">
        <v>2.4441739999999998</v>
      </c>
      <c r="AM94">
        <v>0</v>
      </c>
      <c r="AN94">
        <v>0.63682000000000005</v>
      </c>
      <c r="AO94">
        <v>0</v>
      </c>
      <c r="AP94">
        <v>0.73485800000000001</v>
      </c>
      <c r="AQ94">
        <v>0</v>
      </c>
      <c r="AR94">
        <v>15.833016000000001</v>
      </c>
      <c r="AS94">
        <v>10.031936999999999</v>
      </c>
      <c r="AT94">
        <v>13.550613999999999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75.698763999999997</v>
      </c>
      <c r="BA94">
        <f t="shared" si="4"/>
        <v>2001.853685</v>
      </c>
      <c r="BD94">
        <v>6.08</v>
      </c>
      <c r="BE94">
        <v>1.84</v>
      </c>
      <c r="BF94">
        <v>2.87</v>
      </c>
      <c r="BG94">
        <v>1.71</v>
      </c>
      <c r="BH94">
        <v>6.02</v>
      </c>
      <c r="BI94">
        <v>0.83</v>
      </c>
      <c r="BJ94">
        <v>0.83</v>
      </c>
      <c r="BK94">
        <v>0.87</v>
      </c>
      <c r="BL94">
        <v>0.83</v>
      </c>
      <c r="BM94">
        <v>0.15</v>
      </c>
      <c r="BN94">
        <v>2.2400000000000002</v>
      </c>
      <c r="BO94">
        <v>3.6</v>
      </c>
      <c r="BP94">
        <v>0.25</v>
      </c>
      <c r="BQ94">
        <v>1.94</v>
      </c>
      <c r="BR94">
        <v>2.09</v>
      </c>
      <c r="BS94">
        <v>1.57</v>
      </c>
      <c r="BT94">
        <v>2.8390170000000001</v>
      </c>
      <c r="BU94">
        <v>1.2831159999999999</v>
      </c>
      <c r="BV94">
        <v>1.8982030000000001</v>
      </c>
      <c r="BW94">
        <v>0.92868600000000001</v>
      </c>
      <c r="BX94">
        <v>1.873359</v>
      </c>
      <c r="BY94">
        <v>2.5662319999999998</v>
      </c>
      <c r="BZ94">
        <v>1.2694289999999999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5.0811400000000004</v>
      </c>
      <c r="CK94">
        <v>1.788205</v>
      </c>
      <c r="CL94">
        <v>1.8527420000000001</v>
      </c>
      <c r="CM94">
        <v>3.3578459999999999</v>
      </c>
      <c r="CN94">
        <v>3.387426</v>
      </c>
      <c r="CO94">
        <v>4.1059710000000003</v>
      </c>
      <c r="CP94">
        <v>2.0357759999999998</v>
      </c>
      <c r="CQ94">
        <v>3.3121499999999999</v>
      </c>
      <c r="CR94">
        <v>0.80908999999999998</v>
      </c>
      <c r="CS94">
        <v>2.6711429999999998</v>
      </c>
      <c r="CT94">
        <v>0</v>
      </c>
      <c r="CU94">
        <v>0</v>
      </c>
      <c r="CV94">
        <v>0</v>
      </c>
      <c r="CW94">
        <v>0.91923299999999997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75.698763999999997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436.32579600000003</v>
      </c>
      <c r="L95">
        <v>220.50324000000001</v>
      </c>
      <c r="M95">
        <v>88.840812</v>
      </c>
      <c r="N95">
        <v>113.925291</v>
      </c>
      <c r="O95">
        <v>119.311623</v>
      </c>
      <c r="P95">
        <v>117.59724</v>
      </c>
      <c r="Q95">
        <v>17.053381999999999</v>
      </c>
      <c r="R95">
        <v>39.899583</v>
      </c>
      <c r="S95">
        <v>24.899139000000002</v>
      </c>
      <c r="T95">
        <v>0.535416</v>
      </c>
      <c r="U95">
        <v>333.65499799999998</v>
      </c>
      <c r="V95">
        <v>17.34375</v>
      </c>
      <c r="W95">
        <v>39.071505000000002</v>
      </c>
      <c r="X95">
        <v>139.840046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8.742578</v>
      </c>
      <c r="AG95">
        <v>42.952601000000001</v>
      </c>
      <c r="AH95">
        <v>0</v>
      </c>
      <c r="AI95">
        <v>0</v>
      </c>
      <c r="AJ95">
        <v>0</v>
      </c>
      <c r="AK95">
        <v>52.553949000000003</v>
      </c>
      <c r="AL95">
        <v>2.4441739999999998</v>
      </c>
      <c r="AM95">
        <v>0</v>
      </c>
      <c r="AN95">
        <v>0.63682000000000005</v>
      </c>
      <c r="AO95">
        <v>0</v>
      </c>
      <c r="AP95">
        <v>0.73485800000000001</v>
      </c>
      <c r="AQ95">
        <v>0</v>
      </c>
      <c r="AR95">
        <v>10.555344</v>
      </c>
      <c r="AS95">
        <v>9.9033219999999993</v>
      </c>
      <c r="AT95">
        <v>13.550613999999999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75.698763999999997</v>
      </c>
      <c r="BA95">
        <f t="shared" si="4"/>
        <v>1926.5748450000003</v>
      </c>
      <c r="BD95">
        <v>6.08</v>
      </c>
      <c r="BE95">
        <v>1.84</v>
      </c>
      <c r="BF95">
        <v>2.87</v>
      </c>
      <c r="BG95">
        <v>1.71</v>
      </c>
      <c r="BH95">
        <v>6.02</v>
      </c>
      <c r="BI95">
        <v>0.83</v>
      </c>
      <c r="BJ95">
        <v>0.83</v>
      </c>
      <c r="BK95">
        <v>0.87</v>
      </c>
      <c r="BL95">
        <v>0.83</v>
      </c>
      <c r="BM95">
        <v>0.15</v>
      </c>
      <c r="BN95">
        <v>2.2400000000000002</v>
      </c>
      <c r="BO95">
        <v>3.6</v>
      </c>
      <c r="BP95">
        <v>0.25</v>
      </c>
      <c r="BQ95">
        <v>1.94</v>
      </c>
      <c r="BR95">
        <v>2.09</v>
      </c>
      <c r="BS95">
        <v>1.57</v>
      </c>
      <c r="BT95">
        <v>2.8390170000000001</v>
      </c>
      <c r="BU95">
        <v>1.2831159999999999</v>
      </c>
      <c r="BV95">
        <v>1.8982030000000001</v>
      </c>
      <c r="BW95">
        <v>0.92868600000000001</v>
      </c>
      <c r="BX95">
        <v>1.873359</v>
      </c>
      <c r="BY95">
        <v>2.5662319999999998</v>
      </c>
      <c r="BZ95">
        <v>1.2694289999999999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5.0811400000000004</v>
      </c>
      <c r="CK95">
        <v>1.788205</v>
      </c>
      <c r="CL95">
        <v>1.8527420000000001</v>
      </c>
      <c r="CM95">
        <v>3.3578459999999999</v>
      </c>
      <c r="CN95">
        <v>3.387426</v>
      </c>
      <c r="CO95">
        <v>4.1059710000000003</v>
      </c>
      <c r="CP95">
        <v>2.0357759999999998</v>
      </c>
      <c r="CQ95">
        <v>3.3121499999999999</v>
      </c>
      <c r="CR95">
        <v>0.80908999999999998</v>
      </c>
      <c r="CS95">
        <v>2.6711429999999998</v>
      </c>
      <c r="CT95">
        <v>0</v>
      </c>
      <c r="CU95">
        <v>0</v>
      </c>
      <c r="CV95">
        <v>0</v>
      </c>
      <c r="CW95">
        <v>0.91923299999999997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75.698763999999997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374.17929600000002</v>
      </c>
      <c r="L96">
        <v>220.50324000000001</v>
      </c>
      <c r="M96">
        <v>88.840812</v>
      </c>
      <c r="N96">
        <v>113.925291</v>
      </c>
      <c r="O96">
        <v>119.311623</v>
      </c>
      <c r="P96">
        <v>117.59724</v>
      </c>
      <c r="Q96">
        <v>12.641076</v>
      </c>
      <c r="R96">
        <v>24.004707</v>
      </c>
      <c r="S96">
        <v>19.168275000000001</v>
      </c>
      <c r="T96">
        <v>0.535416</v>
      </c>
      <c r="U96">
        <v>333.65499799999998</v>
      </c>
      <c r="V96">
        <v>12.022671000000001</v>
      </c>
      <c r="W96">
        <v>27.325241999999999</v>
      </c>
      <c r="X96">
        <v>139.840046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8.742578</v>
      </c>
      <c r="AG96">
        <v>42.952601000000001</v>
      </c>
      <c r="AH96">
        <v>0</v>
      </c>
      <c r="AI96">
        <v>0</v>
      </c>
      <c r="AJ96">
        <v>0</v>
      </c>
      <c r="AK96">
        <v>52.553949000000003</v>
      </c>
      <c r="AL96">
        <v>2.4441739999999998</v>
      </c>
      <c r="AM96">
        <v>0</v>
      </c>
      <c r="AN96">
        <v>0.63682000000000005</v>
      </c>
      <c r="AO96">
        <v>0</v>
      </c>
      <c r="AP96">
        <v>0.73485800000000001</v>
      </c>
      <c r="AQ96">
        <v>0</v>
      </c>
      <c r="AR96">
        <v>10.555344</v>
      </c>
      <c r="AS96">
        <v>9.9033219999999993</v>
      </c>
      <c r="AT96">
        <v>13.550613999999999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75.698763999999997</v>
      </c>
      <c r="BA96">
        <f t="shared" si="4"/>
        <v>1821.3229570000001</v>
      </c>
      <c r="BD96">
        <v>6.08</v>
      </c>
      <c r="BE96">
        <v>1.84</v>
      </c>
      <c r="BF96">
        <v>2.87</v>
      </c>
      <c r="BG96">
        <v>1.71</v>
      </c>
      <c r="BH96">
        <v>6.02</v>
      </c>
      <c r="BI96">
        <v>0.83</v>
      </c>
      <c r="BJ96">
        <v>0.83</v>
      </c>
      <c r="BK96">
        <v>0.87</v>
      </c>
      <c r="BL96">
        <v>0.83</v>
      </c>
      <c r="BM96">
        <v>0.15</v>
      </c>
      <c r="BN96">
        <v>2.2400000000000002</v>
      </c>
      <c r="BO96">
        <v>3.6</v>
      </c>
      <c r="BP96">
        <v>0.25</v>
      </c>
      <c r="BQ96">
        <v>1.94</v>
      </c>
      <c r="BR96">
        <v>2.09</v>
      </c>
      <c r="BS96">
        <v>1.57</v>
      </c>
      <c r="BT96">
        <v>2.8390170000000001</v>
      </c>
      <c r="BU96">
        <v>1.2831159999999999</v>
      </c>
      <c r="BV96">
        <v>1.8982030000000001</v>
      </c>
      <c r="BW96">
        <v>0.92868600000000001</v>
      </c>
      <c r="BX96">
        <v>1.873359</v>
      </c>
      <c r="BY96">
        <v>2.5662319999999998</v>
      </c>
      <c r="BZ96">
        <v>1.2694289999999999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5.0811400000000004</v>
      </c>
      <c r="CK96">
        <v>1.788205</v>
      </c>
      <c r="CL96">
        <v>1.8527420000000001</v>
      </c>
      <c r="CM96">
        <v>3.3578459999999999</v>
      </c>
      <c r="CN96">
        <v>3.387426</v>
      </c>
      <c r="CO96">
        <v>4.1059710000000003</v>
      </c>
      <c r="CP96">
        <v>2.0357759999999998</v>
      </c>
      <c r="CQ96">
        <v>3.3121499999999999</v>
      </c>
      <c r="CR96">
        <v>0.80908999999999998</v>
      </c>
      <c r="CS96">
        <v>2.6711429999999998</v>
      </c>
      <c r="CT96">
        <v>0</v>
      </c>
      <c r="CU96">
        <v>0</v>
      </c>
      <c r="CV96">
        <v>0</v>
      </c>
      <c r="CW96">
        <v>0.91923299999999997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75.698763999999997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345.04701</v>
      </c>
      <c r="L97">
        <v>220.50324000000001</v>
      </c>
      <c r="M97">
        <v>88.840812</v>
      </c>
      <c r="N97">
        <v>113.925291</v>
      </c>
      <c r="O97">
        <v>119.311623</v>
      </c>
      <c r="P97">
        <v>117.59724</v>
      </c>
      <c r="Q97">
        <v>12.641076</v>
      </c>
      <c r="R97">
        <v>24.004707</v>
      </c>
      <c r="S97">
        <v>15.590166999999999</v>
      </c>
      <c r="T97">
        <v>0.535416</v>
      </c>
      <c r="U97">
        <v>333.65499799999998</v>
      </c>
      <c r="V97">
        <v>12.022671000000001</v>
      </c>
      <c r="W97">
        <v>27.325241999999999</v>
      </c>
      <c r="X97">
        <v>107.332646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8.742578</v>
      </c>
      <c r="AG97">
        <v>42.952601000000001</v>
      </c>
      <c r="AH97">
        <v>0</v>
      </c>
      <c r="AI97">
        <v>0</v>
      </c>
      <c r="AJ97">
        <v>0</v>
      </c>
      <c r="AK97">
        <v>52.553949000000003</v>
      </c>
      <c r="AL97">
        <v>2.4441739999999998</v>
      </c>
      <c r="AM97">
        <v>0</v>
      </c>
      <c r="AN97">
        <v>0.63682000000000005</v>
      </c>
      <c r="AO97">
        <v>0</v>
      </c>
      <c r="AP97">
        <v>0.73485800000000001</v>
      </c>
      <c r="AQ97">
        <v>0</v>
      </c>
      <c r="AR97">
        <v>6.3332059999999997</v>
      </c>
      <c r="AS97">
        <v>9.9033219999999993</v>
      </c>
      <c r="AT97">
        <v>13.550613999999999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75.498763999999994</v>
      </c>
      <c r="BA97">
        <f t="shared" si="4"/>
        <v>1751.6830249999998</v>
      </c>
      <c r="BD97">
        <v>5.88</v>
      </c>
      <c r="BE97">
        <v>1.84</v>
      </c>
      <c r="BF97">
        <v>2.87</v>
      </c>
      <c r="BG97">
        <v>1.71</v>
      </c>
      <c r="BH97">
        <v>6.02</v>
      </c>
      <c r="BI97">
        <v>0.83</v>
      </c>
      <c r="BJ97">
        <v>0.83</v>
      </c>
      <c r="BK97">
        <v>0.87</v>
      </c>
      <c r="BL97">
        <v>0.83</v>
      </c>
      <c r="BM97">
        <v>0.15</v>
      </c>
      <c r="BN97">
        <v>2.2400000000000002</v>
      </c>
      <c r="BO97">
        <v>3.6</v>
      </c>
      <c r="BP97">
        <v>0.25</v>
      </c>
      <c r="BQ97">
        <v>1.94</v>
      </c>
      <c r="BR97">
        <v>2.09</v>
      </c>
      <c r="BS97">
        <v>1.57</v>
      </c>
      <c r="BT97">
        <v>2.8390170000000001</v>
      </c>
      <c r="BU97">
        <v>1.2831159999999999</v>
      </c>
      <c r="BV97">
        <v>1.8982030000000001</v>
      </c>
      <c r="BW97">
        <v>0.92868600000000001</v>
      </c>
      <c r="BX97">
        <v>1.873359</v>
      </c>
      <c r="BY97">
        <v>2.5662319999999998</v>
      </c>
      <c r="BZ97">
        <v>1.2694289999999999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5.0811400000000004</v>
      </c>
      <c r="CK97">
        <v>1.788205</v>
      </c>
      <c r="CL97">
        <v>1.8527420000000001</v>
      </c>
      <c r="CM97">
        <v>3.3578459999999999</v>
      </c>
      <c r="CN97">
        <v>3.387426</v>
      </c>
      <c r="CO97">
        <v>4.1059710000000003</v>
      </c>
      <c r="CP97">
        <v>2.0357759999999998</v>
      </c>
      <c r="CQ97">
        <v>3.3121499999999999</v>
      </c>
      <c r="CR97">
        <v>0.80908999999999998</v>
      </c>
      <c r="CS97">
        <v>2.6711429999999998</v>
      </c>
      <c r="CT97">
        <v>0</v>
      </c>
      <c r="CU97">
        <v>0</v>
      </c>
      <c r="CV97">
        <v>0</v>
      </c>
      <c r="CW97">
        <v>0.91923299999999997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75.498763999999994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345.01224500000001</v>
      </c>
      <c r="L98">
        <v>220.50324000000001</v>
      </c>
      <c r="M98">
        <v>88.840812</v>
      </c>
      <c r="N98">
        <v>113.925291</v>
      </c>
      <c r="O98">
        <v>119.311623</v>
      </c>
      <c r="P98">
        <v>117.59724</v>
      </c>
      <c r="Q98">
        <v>10.812034000000001</v>
      </c>
      <c r="R98">
        <v>8.7237869999999997</v>
      </c>
      <c r="S98">
        <v>8.7881820000000008</v>
      </c>
      <c r="T98">
        <v>0.535416</v>
      </c>
      <c r="U98">
        <v>333.65499799999998</v>
      </c>
      <c r="V98">
        <v>0</v>
      </c>
      <c r="W98">
        <v>17.764241999999999</v>
      </c>
      <c r="X98">
        <v>107.332646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8.742578</v>
      </c>
      <c r="AG98">
        <v>42.952601000000001</v>
      </c>
      <c r="AH98">
        <v>0</v>
      </c>
      <c r="AI98">
        <v>0</v>
      </c>
      <c r="AJ98">
        <v>0</v>
      </c>
      <c r="AK98">
        <v>52.553949000000003</v>
      </c>
      <c r="AL98">
        <v>2.4441739999999998</v>
      </c>
      <c r="AM98">
        <v>0</v>
      </c>
      <c r="AN98">
        <v>0.63682000000000005</v>
      </c>
      <c r="AO98">
        <v>0</v>
      </c>
      <c r="AP98">
        <v>0.73485800000000001</v>
      </c>
      <c r="AQ98">
        <v>0</v>
      </c>
      <c r="AR98">
        <v>6.3332059999999997</v>
      </c>
      <c r="AS98">
        <v>9.9033219999999993</v>
      </c>
      <c r="AT98">
        <v>13.550613999999999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75.498763999999994</v>
      </c>
      <c r="BA98">
        <f t="shared" si="4"/>
        <v>1706.152642</v>
      </c>
      <c r="BD98">
        <v>5.88</v>
      </c>
      <c r="BE98">
        <v>1.84</v>
      </c>
      <c r="BF98">
        <v>2.87</v>
      </c>
      <c r="BG98">
        <v>1.71</v>
      </c>
      <c r="BH98">
        <v>6.02</v>
      </c>
      <c r="BI98">
        <v>0.83</v>
      </c>
      <c r="BJ98">
        <v>0.83</v>
      </c>
      <c r="BK98">
        <v>0.87</v>
      </c>
      <c r="BL98">
        <v>0.83</v>
      </c>
      <c r="BM98">
        <v>0.15</v>
      </c>
      <c r="BN98">
        <v>2.2400000000000002</v>
      </c>
      <c r="BO98">
        <v>3.6</v>
      </c>
      <c r="BP98">
        <v>0.25</v>
      </c>
      <c r="BQ98">
        <v>1.94</v>
      </c>
      <c r="BR98">
        <v>2.09</v>
      </c>
      <c r="BS98">
        <v>1.57</v>
      </c>
      <c r="BT98">
        <v>2.8390170000000001</v>
      </c>
      <c r="BU98">
        <v>1.2831159999999999</v>
      </c>
      <c r="BV98">
        <v>1.8982030000000001</v>
      </c>
      <c r="BW98">
        <v>0.92868600000000001</v>
      </c>
      <c r="BX98">
        <v>1.873359</v>
      </c>
      <c r="BY98">
        <v>2.5662319999999998</v>
      </c>
      <c r="BZ98">
        <v>1.2694289999999999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5.0811400000000004</v>
      </c>
      <c r="CK98">
        <v>1.788205</v>
      </c>
      <c r="CL98">
        <v>1.8527420000000001</v>
      </c>
      <c r="CM98">
        <v>3.3578459999999999</v>
      </c>
      <c r="CN98">
        <v>3.387426</v>
      </c>
      <c r="CO98">
        <v>4.1059710000000003</v>
      </c>
      <c r="CP98">
        <v>2.0357759999999998</v>
      </c>
      <c r="CQ98">
        <v>3.3121499999999999</v>
      </c>
      <c r="CR98">
        <v>0.80908999999999998</v>
      </c>
      <c r="CS98">
        <v>2.6711429999999998</v>
      </c>
      <c r="CT98">
        <v>0</v>
      </c>
      <c r="CU98">
        <v>0</v>
      </c>
      <c r="CV98">
        <v>0</v>
      </c>
      <c r="CW98">
        <v>0.91923299999999997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75.498763999999994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9.9231589999999991E-3</v>
      </c>
      <c r="G99">
        <f t="shared" si="6"/>
        <v>4.6257612499999998E-3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12.653555660249998</v>
      </c>
      <c r="L99">
        <f t="shared" si="6"/>
        <v>8.1342238662500019</v>
      </c>
      <c r="M99">
        <f t="shared" si="6"/>
        <v>2.0179812305000033</v>
      </c>
      <c r="N99">
        <f t="shared" si="6"/>
        <v>2.6649185119999936</v>
      </c>
      <c r="O99">
        <f t="shared" si="6"/>
        <v>2.8634789519999946</v>
      </c>
      <c r="P99">
        <f t="shared" si="6"/>
        <v>2.7693076944999993</v>
      </c>
      <c r="Q99">
        <f t="shared" si="6"/>
        <v>0.43459020749999971</v>
      </c>
      <c r="R99">
        <f t="shared" si="6"/>
        <v>0.81438298949999866</v>
      </c>
      <c r="S99">
        <f t="shared" si="6"/>
        <v>0.51855286425000102</v>
      </c>
      <c r="T99">
        <f t="shared" si="6"/>
        <v>1.284998399999999E-2</v>
      </c>
      <c r="U99">
        <f t="shared" si="6"/>
        <v>8.0077199519999791</v>
      </c>
      <c r="V99">
        <f t="shared" si="6"/>
        <v>0.32831564224999998</v>
      </c>
      <c r="W99">
        <f t="shared" si="6"/>
        <v>0.74397291374999996</v>
      </c>
      <c r="X99">
        <f t="shared" si="6"/>
        <v>2.8366061584999982</v>
      </c>
      <c r="Y99">
        <f t="shared" si="6"/>
        <v>0</v>
      </c>
      <c r="Z99">
        <f t="shared" si="6"/>
        <v>5.9559387749999984E-2</v>
      </c>
      <c r="AA99">
        <f t="shared" si="6"/>
        <v>6.2869731749999991E-2</v>
      </c>
      <c r="AB99">
        <f t="shared" si="6"/>
        <v>0.13218248800000007</v>
      </c>
      <c r="AC99">
        <f t="shared" si="6"/>
        <v>0</v>
      </c>
      <c r="AD99">
        <f t="shared" si="6"/>
        <v>0.11321789574999999</v>
      </c>
      <c r="AE99">
        <f t="shared" si="6"/>
        <v>0.26673375700000002</v>
      </c>
      <c r="AF99">
        <f t="shared" si="6"/>
        <v>0.34183480975000019</v>
      </c>
      <c r="AG99">
        <f t="shared" si="6"/>
        <v>1.0308624239999993</v>
      </c>
      <c r="AH99">
        <f t="shared" si="6"/>
        <v>0.56980691675000017</v>
      </c>
      <c r="AI99">
        <f t="shared" si="6"/>
        <v>2.6483014500000002E-2</v>
      </c>
      <c r="AJ99">
        <f t="shared" si="6"/>
        <v>0</v>
      </c>
      <c r="AK99">
        <f t="shared" si="6"/>
        <v>1.2612947760000017</v>
      </c>
      <c r="AL99">
        <f t="shared" si="6"/>
        <v>0.21442072099999962</v>
      </c>
      <c r="AM99">
        <f t="shared" si="6"/>
        <v>4.7464627500000009E-2</v>
      </c>
      <c r="AN99">
        <f t="shared" si="6"/>
        <v>1.5199395000000004E-2</v>
      </c>
      <c r="AO99">
        <f t="shared" si="6"/>
        <v>0</v>
      </c>
      <c r="AP99">
        <f t="shared" si="6"/>
        <v>3.1660147750000055E-2</v>
      </c>
      <c r="AQ99">
        <f t="shared" si="6"/>
        <v>0.60262983124999969</v>
      </c>
      <c r="AR99">
        <f t="shared" si="6"/>
        <v>0.26203641475000011</v>
      </c>
      <c r="AS99">
        <f t="shared" si="6"/>
        <v>0.2365222024999997</v>
      </c>
      <c r="AT99">
        <f t="shared" si="6"/>
        <v>0.30543921049999989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1.8127051477500007</v>
      </c>
      <c r="BA99">
        <f t="shared" si="4"/>
        <v>52.207928446749939</v>
      </c>
      <c r="BD99">
        <f t="shared" ref="BD99:DJ99" si="7">SUM(BD3:BD98)/4000</f>
        <v>0.12695500000000012</v>
      </c>
      <c r="BE99">
        <f t="shared" si="7"/>
        <v>4.4160000000000067E-2</v>
      </c>
      <c r="BF99">
        <f t="shared" si="7"/>
        <v>6.3560000000000075E-2</v>
      </c>
      <c r="BG99">
        <f t="shared" si="7"/>
        <v>3.4302499999999951E-2</v>
      </c>
      <c r="BH99">
        <f t="shared" si="7"/>
        <v>0.14129749999999985</v>
      </c>
      <c r="BI99">
        <f t="shared" si="7"/>
        <v>2.043749999999997E-2</v>
      </c>
      <c r="BJ99">
        <f t="shared" si="7"/>
        <v>2.029499999999998E-2</v>
      </c>
      <c r="BK99">
        <f t="shared" si="7"/>
        <v>1.979750000000003E-2</v>
      </c>
      <c r="BL99">
        <f t="shared" si="7"/>
        <v>1.9602499999999978E-2</v>
      </c>
      <c r="BM99">
        <f t="shared" si="7"/>
        <v>3.1250000000000049E-3</v>
      </c>
      <c r="BN99">
        <f t="shared" si="7"/>
        <v>5.3760000000000065E-2</v>
      </c>
      <c r="BO99">
        <f t="shared" si="7"/>
        <v>8.640000000000006E-2</v>
      </c>
      <c r="BP99">
        <f t="shared" si="7"/>
        <v>6.0000000000000001E-3</v>
      </c>
      <c r="BQ99">
        <f t="shared" si="7"/>
        <v>4.6559999999999963E-2</v>
      </c>
      <c r="BR99">
        <f t="shared" si="7"/>
        <v>5.0160000000000066E-2</v>
      </c>
      <c r="BS99">
        <f t="shared" si="7"/>
        <v>3.7679999999999908E-2</v>
      </c>
      <c r="BT99">
        <f t="shared" si="7"/>
        <v>6.8136408000000148E-2</v>
      </c>
      <c r="BU99">
        <f t="shared" si="7"/>
        <v>3.0794784000000078E-2</v>
      </c>
      <c r="BV99">
        <f t="shared" si="7"/>
        <v>4.6481402749999991E-2</v>
      </c>
      <c r="BW99">
        <f t="shared" si="7"/>
        <v>4.0862203999999958E-2</v>
      </c>
      <c r="BX99">
        <f t="shared" si="7"/>
        <v>4.4960615999999912E-2</v>
      </c>
      <c r="BY99">
        <f t="shared" si="7"/>
        <v>6.1589568000000157E-2</v>
      </c>
      <c r="BZ99">
        <f t="shared" si="7"/>
        <v>3.0466296000000039E-2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0.12194736000000009</v>
      </c>
      <c r="CK99">
        <f t="shared" si="7"/>
        <v>4.2916920000000067E-2</v>
      </c>
      <c r="CL99">
        <f t="shared" si="7"/>
        <v>4.4465808000000086E-2</v>
      </c>
      <c r="CM99">
        <f t="shared" si="7"/>
        <v>8.0588303999999902E-2</v>
      </c>
      <c r="CN99">
        <f t="shared" si="7"/>
        <v>8.1298224000000086E-2</v>
      </c>
      <c r="CO99">
        <f t="shared" si="7"/>
        <v>9.8543304000000151E-2</v>
      </c>
      <c r="CP99">
        <f t="shared" si="7"/>
        <v>4.8314563499999963E-2</v>
      </c>
      <c r="CQ99">
        <f t="shared" si="7"/>
        <v>7.9491599999999926E-2</v>
      </c>
      <c r="CR99">
        <f t="shared" si="7"/>
        <v>1.9418159999999973E-2</v>
      </c>
      <c r="CS99">
        <f t="shared" si="7"/>
        <v>6.4107432000000006E-2</v>
      </c>
      <c r="CT99">
        <f t="shared" si="7"/>
        <v>2.7882809999999997E-3</v>
      </c>
      <c r="CU99">
        <f t="shared" si="7"/>
        <v>4.8187437499999991E-3</v>
      </c>
      <c r="CV99">
        <f t="shared" si="7"/>
        <v>4.5610767499999995E-3</v>
      </c>
      <c r="CW99">
        <f t="shared" si="7"/>
        <v>2.2061592000000015E-2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1.8127051477500007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161.02000000000001</v>
      </c>
      <c r="C3" s="75">
        <v>30.6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65.66</v>
      </c>
      <c r="J3">
        <v>132.9</v>
      </c>
      <c r="K3">
        <v>100.15</v>
      </c>
      <c r="L3">
        <v>0.93</v>
      </c>
      <c r="M3">
        <v>24.21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1.38</v>
      </c>
      <c r="T3">
        <v>82.76</v>
      </c>
      <c r="U3">
        <v>27.59</v>
      </c>
      <c r="V3">
        <v>27.59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15.89</v>
      </c>
      <c r="AD3">
        <v>56.15</v>
      </c>
      <c r="AE3">
        <v>56.15</v>
      </c>
      <c r="AF3">
        <v>2.58</v>
      </c>
    </row>
    <row r="4" spans="1:32">
      <c r="A4" t="s">
        <v>46</v>
      </c>
      <c r="B4" s="75">
        <v>161.02000000000001</v>
      </c>
      <c r="C4" s="75">
        <v>30.6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65.66</v>
      </c>
      <c r="J4">
        <v>132.9</v>
      </c>
      <c r="K4">
        <v>100.15</v>
      </c>
      <c r="L4">
        <v>0.93</v>
      </c>
      <c r="M4">
        <v>24.14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1.38</v>
      </c>
      <c r="T4">
        <v>82.68</v>
      </c>
      <c r="U4">
        <v>27.56</v>
      </c>
      <c r="V4">
        <v>27.57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15.79</v>
      </c>
      <c r="AD4">
        <v>55.88</v>
      </c>
      <c r="AE4">
        <v>55.88</v>
      </c>
      <c r="AF4">
        <v>2.58</v>
      </c>
    </row>
    <row r="5" spans="1:32">
      <c r="A5" t="s">
        <v>47</v>
      </c>
      <c r="B5" s="75">
        <v>161.02000000000001</v>
      </c>
      <c r="C5" s="75">
        <v>30.6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65.66</v>
      </c>
      <c r="J5">
        <v>109.95</v>
      </c>
      <c r="K5">
        <v>100.15</v>
      </c>
      <c r="L5">
        <v>0.93</v>
      </c>
      <c r="M5">
        <v>24.03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1.38</v>
      </c>
      <c r="T5">
        <v>90.13</v>
      </c>
      <c r="U5">
        <v>30.04</v>
      </c>
      <c r="V5">
        <v>30.05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15.58</v>
      </c>
      <c r="AD5">
        <v>66.63</v>
      </c>
      <c r="AE5">
        <v>66.63</v>
      </c>
      <c r="AF5">
        <v>2.58</v>
      </c>
    </row>
    <row r="6" spans="1:32">
      <c r="A6" t="s">
        <v>48</v>
      </c>
      <c r="B6" s="75">
        <v>109.95</v>
      </c>
      <c r="C6" s="75">
        <v>30.6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65.66</v>
      </c>
      <c r="J6">
        <v>86.05</v>
      </c>
      <c r="K6">
        <v>100.15</v>
      </c>
      <c r="L6">
        <v>0.93</v>
      </c>
      <c r="M6">
        <v>23.93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1.38</v>
      </c>
      <c r="T6">
        <v>90</v>
      </c>
      <c r="U6">
        <v>30</v>
      </c>
      <c r="V6">
        <v>29.99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15.26</v>
      </c>
      <c r="AD6">
        <v>66.61</v>
      </c>
      <c r="AE6">
        <v>66.61</v>
      </c>
      <c r="AF6">
        <v>2.58</v>
      </c>
    </row>
    <row r="7" spans="1:32">
      <c r="A7" t="s">
        <v>49</v>
      </c>
      <c r="B7" s="75">
        <v>109.95</v>
      </c>
      <c r="C7" s="75">
        <v>30.6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65.66</v>
      </c>
      <c r="J7">
        <v>86.05</v>
      </c>
      <c r="K7">
        <v>100.15</v>
      </c>
      <c r="L7">
        <v>0.93</v>
      </c>
      <c r="M7">
        <v>23.81</v>
      </c>
      <c r="N7" s="135">
        <v>0</v>
      </c>
      <c r="O7" s="135">
        <v>0</v>
      </c>
      <c r="P7" s="135">
        <v>0</v>
      </c>
      <c r="Q7">
        <v>1.21</v>
      </c>
      <c r="R7">
        <v>0</v>
      </c>
      <c r="S7">
        <v>1.38</v>
      </c>
      <c r="T7">
        <v>89.7</v>
      </c>
      <c r="U7">
        <v>29.9</v>
      </c>
      <c r="V7">
        <v>29.9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14.88</v>
      </c>
      <c r="AD7">
        <v>66.239999999999995</v>
      </c>
      <c r="AE7">
        <v>66.239999999999995</v>
      </c>
      <c r="AF7">
        <v>2.58</v>
      </c>
    </row>
    <row r="8" spans="1:32">
      <c r="A8" t="s">
        <v>50</v>
      </c>
      <c r="B8" s="75">
        <v>109.95</v>
      </c>
      <c r="C8" s="75">
        <v>30.6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65.66</v>
      </c>
      <c r="J8">
        <v>86.05</v>
      </c>
      <c r="K8">
        <v>100.15</v>
      </c>
      <c r="L8">
        <v>0.93</v>
      </c>
      <c r="M8">
        <v>35.67</v>
      </c>
      <c r="N8" s="135">
        <v>0</v>
      </c>
      <c r="O8" s="135">
        <v>0</v>
      </c>
      <c r="P8" s="135">
        <v>0</v>
      </c>
      <c r="Q8">
        <v>1.21</v>
      </c>
      <c r="R8">
        <v>0</v>
      </c>
      <c r="S8">
        <v>1.38</v>
      </c>
      <c r="T8">
        <v>89.54</v>
      </c>
      <c r="U8">
        <v>29.85</v>
      </c>
      <c r="V8">
        <v>29.84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14.67</v>
      </c>
      <c r="AD8">
        <v>66.239999999999995</v>
      </c>
      <c r="AE8">
        <v>66.239999999999995</v>
      </c>
      <c r="AF8">
        <v>2.58</v>
      </c>
    </row>
    <row r="9" spans="1:32">
      <c r="A9" t="s">
        <v>51</v>
      </c>
      <c r="B9" s="75">
        <v>109.95</v>
      </c>
      <c r="C9" s="75">
        <v>30.6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65.66</v>
      </c>
      <c r="J9">
        <v>86.05</v>
      </c>
      <c r="K9">
        <v>100.15</v>
      </c>
      <c r="L9">
        <v>0.93</v>
      </c>
      <c r="M9">
        <v>35.380000000000003</v>
      </c>
      <c r="N9" s="135">
        <v>0</v>
      </c>
      <c r="O9" s="135">
        <v>0</v>
      </c>
      <c r="P9" s="135">
        <v>0</v>
      </c>
      <c r="Q9">
        <v>1.21</v>
      </c>
      <c r="R9">
        <v>0</v>
      </c>
      <c r="S9">
        <v>1.38</v>
      </c>
      <c r="T9">
        <v>89.11</v>
      </c>
      <c r="U9">
        <v>29.7</v>
      </c>
      <c r="V9">
        <v>29.72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14.48</v>
      </c>
      <c r="AD9">
        <v>75.739999999999995</v>
      </c>
      <c r="AE9">
        <v>75.739999999999995</v>
      </c>
      <c r="AF9">
        <v>2.58</v>
      </c>
    </row>
    <row r="10" spans="1:32">
      <c r="A10" t="s">
        <v>52</v>
      </c>
      <c r="B10" s="75">
        <v>109.95</v>
      </c>
      <c r="C10" s="75">
        <v>30.6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65.66</v>
      </c>
      <c r="J10">
        <v>86.05</v>
      </c>
      <c r="K10">
        <v>100.15</v>
      </c>
      <c r="L10">
        <v>0.93</v>
      </c>
      <c r="M10">
        <v>35.090000000000003</v>
      </c>
      <c r="N10" s="135">
        <v>0</v>
      </c>
      <c r="O10" s="135">
        <v>0</v>
      </c>
      <c r="P10" s="135">
        <v>0</v>
      </c>
      <c r="Q10">
        <v>1.21</v>
      </c>
      <c r="R10">
        <v>0</v>
      </c>
      <c r="S10">
        <v>1.38</v>
      </c>
      <c r="T10">
        <v>96.5</v>
      </c>
      <c r="U10">
        <v>32.17</v>
      </c>
      <c r="V10">
        <v>32.17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14.31</v>
      </c>
      <c r="AD10">
        <v>75.67</v>
      </c>
      <c r="AE10">
        <v>75.67</v>
      </c>
      <c r="AF10">
        <v>2.58</v>
      </c>
    </row>
    <row r="11" spans="1:32">
      <c r="A11" t="s">
        <v>53</v>
      </c>
      <c r="B11" s="75">
        <v>109.95</v>
      </c>
      <c r="C11" s="75">
        <v>30.6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65.66</v>
      </c>
      <c r="J11">
        <v>86.05</v>
      </c>
      <c r="K11">
        <v>100.15</v>
      </c>
      <c r="L11">
        <v>0.93</v>
      </c>
      <c r="M11">
        <v>34.79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1.38</v>
      </c>
      <c r="T11">
        <v>95.97</v>
      </c>
      <c r="U11">
        <v>31.99</v>
      </c>
      <c r="V11">
        <v>32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14.12</v>
      </c>
      <c r="AD11">
        <v>74.900000000000006</v>
      </c>
      <c r="AE11">
        <v>74.900000000000006</v>
      </c>
      <c r="AF11">
        <v>2.58</v>
      </c>
    </row>
    <row r="12" spans="1:32">
      <c r="A12" t="s">
        <v>54</v>
      </c>
      <c r="B12" s="75">
        <v>109.95</v>
      </c>
      <c r="C12" s="75">
        <v>30.6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65.66</v>
      </c>
      <c r="J12">
        <v>86.05</v>
      </c>
      <c r="K12">
        <v>100.15</v>
      </c>
      <c r="L12">
        <v>0.93</v>
      </c>
      <c r="M12">
        <v>34.56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1.38</v>
      </c>
      <c r="T12">
        <v>95.82</v>
      </c>
      <c r="U12">
        <v>31.94</v>
      </c>
      <c r="V12">
        <v>31.93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14.43</v>
      </c>
      <c r="AD12">
        <v>75.14</v>
      </c>
      <c r="AE12">
        <v>75.14</v>
      </c>
      <c r="AF12">
        <v>2.58</v>
      </c>
    </row>
    <row r="13" spans="1:32">
      <c r="A13" t="s">
        <v>55</v>
      </c>
      <c r="B13" s="75">
        <v>109.95</v>
      </c>
      <c r="C13" s="75">
        <v>30.6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65.66</v>
      </c>
      <c r="J13">
        <v>86.05</v>
      </c>
      <c r="K13">
        <v>100.15</v>
      </c>
      <c r="L13">
        <v>0.93</v>
      </c>
      <c r="M13">
        <v>34.090000000000003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1.38</v>
      </c>
      <c r="T13">
        <v>95.18</v>
      </c>
      <c r="U13">
        <v>31.73</v>
      </c>
      <c r="V13">
        <v>31.72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14.17</v>
      </c>
      <c r="AD13">
        <v>74.290000000000006</v>
      </c>
      <c r="AE13">
        <v>74.290000000000006</v>
      </c>
      <c r="AF13">
        <v>2.58</v>
      </c>
    </row>
    <row r="14" spans="1:32">
      <c r="A14" t="s">
        <v>56</v>
      </c>
      <c r="B14" s="75">
        <v>109.95</v>
      </c>
      <c r="C14" s="75">
        <v>30.6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65.66</v>
      </c>
      <c r="J14">
        <v>86.05</v>
      </c>
      <c r="K14">
        <v>100.15</v>
      </c>
      <c r="L14">
        <v>0.93</v>
      </c>
      <c r="M14">
        <v>33.68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1.38</v>
      </c>
      <c r="T14">
        <v>94.18</v>
      </c>
      <c r="U14">
        <v>31.4</v>
      </c>
      <c r="V14">
        <v>31.39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13.93</v>
      </c>
      <c r="AD14">
        <v>64.48</v>
      </c>
      <c r="AE14">
        <v>64.48</v>
      </c>
      <c r="AF14">
        <v>2.58</v>
      </c>
    </row>
    <row r="15" spans="1:32">
      <c r="A15" t="s">
        <v>57</v>
      </c>
      <c r="B15" s="75">
        <v>109.95</v>
      </c>
      <c r="C15" s="75">
        <v>30.6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65.66</v>
      </c>
      <c r="J15">
        <v>86.05</v>
      </c>
      <c r="K15">
        <v>100.15</v>
      </c>
      <c r="L15">
        <v>0.93</v>
      </c>
      <c r="M15">
        <v>33.04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1.38</v>
      </c>
      <c r="T15">
        <v>92.76</v>
      </c>
      <c r="U15">
        <v>30.92</v>
      </c>
      <c r="V15">
        <v>30.92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16.21</v>
      </c>
      <c r="AD15">
        <v>64.33</v>
      </c>
      <c r="AE15">
        <v>64.33</v>
      </c>
      <c r="AF15">
        <v>2.58</v>
      </c>
    </row>
    <row r="16" spans="1:32">
      <c r="A16" t="s">
        <v>58</v>
      </c>
      <c r="B16" s="75">
        <v>109.95</v>
      </c>
      <c r="C16" s="75">
        <v>30.6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65.66</v>
      </c>
      <c r="J16">
        <v>86.05</v>
      </c>
      <c r="K16">
        <v>100.15</v>
      </c>
      <c r="L16">
        <v>0.93</v>
      </c>
      <c r="M16">
        <v>32.46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1.38</v>
      </c>
      <c r="T16">
        <v>102.68</v>
      </c>
      <c r="U16">
        <v>34.229999999999997</v>
      </c>
      <c r="V16">
        <v>34.21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16.07</v>
      </c>
      <c r="AD16">
        <v>64.150000000000006</v>
      </c>
      <c r="AE16">
        <v>64.150000000000006</v>
      </c>
      <c r="AF16">
        <v>2.58</v>
      </c>
    </row>
    <row r="17" spans="1:32">
      <c r="A17" t="s">
        <v>59</v>
      </c>
      <c r="B17" s="75">
        <v>109.95</v>
      </c>
      <c r="C17" s="75">
        <v>30.6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65.66</v>
      </c>
      <c r="J17">
        <v>86.05</v>
      </c>
      <c r="K17">
        <v>100.15</v>
      </c>
      <c r="L17">
        <v>0.93</v>
      </c>
      <c r="M17">
        <v>31.94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1.38</v>
      </c>
      <c r="T17">
        <v>102.31</v>
      </c>
      <c r="U17">
        <v>34.1</v>
      </c>
      <c r="V17">
        <v>34.11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16.07</v>
      </c>
      <c r="AD17">
        <v>63.68</v>
      </c>
      <c r="AE17">
        <v>63.68</v>
      </c>
      <c r="AF17">
        <v>2.58</v>
      </c>
    </row>
    <row r="18" spans="1:32">
      <c r="A18" t="s">
        <v>60</v>
      </c>
      <c r="B18" s="75">
        <v>109.95</v>
      </c>
      <c r="C18" s="75">
        <v>30.6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65.66</v>
      </c>
      <c r="J18">
        <v>86.05</v>
      </c>
      <c r="K18">
        <v>100.15</v>
      </c>
      <c r="L18">
        <v>0.93</v>
      </c>
      <c r="M18">
        <v>31.17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1.38</v>
      </c>
      <c r="T18">
        <v>101.6</v>
      </c>
      <c r="U18">
        <v>33.869999999999997</v>
      </c>
      <c r="V18">
        <v>33.85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16.059999999999999</v>
      </c>
      <c r="AD18">
        <v>63.47</v>
      </c>
      <c r="AE18">
        <v>63.47</v>
      </c>
      <c r="AF18">
        <v>2.58</v>
      </c>
    </row>
    <row r="19" spans="1:32">
      <c r="A19" t="s">
        <v>61</v>
      </c>
      <c r="B19" s="75">
        <v>109.95</v>
      </c>
      <c r="C19" s="75">
        <v>30.6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65.66</v>
      </c>
      <c r="J19">
        <v>86.05</v>
      </c>
      <c r="K19">
        <v>100.15</v>
      </c>
      <c r="L19">
        <v>0.93</v>
      </c>
      <c r="M19">
        <v>30.37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1.33</v>
      </c>
      <c r="T19">
        <v>100.75</v>
      </c>
      <c r="U19">
        <v>33.58</v>
      </c>
      <c r="V19">
        <v>33.590000000000003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15.83</v>
      </c>
      <c r="AD19">
        <v>63.14</v>
      </c>
      <c r="AE19">
        <v>63.14</v>
      </c>
      <c r="AF19">
        <v>2.58</v>
      </c>
    </row>
    <row r="20" spans="1:32">
      <c r="A20" t="s">
        <v>62</v>
      </c>
      <c r="B20" s="75">
        <v>109.95</v>
      </c>
      <c r="C20" s="75">
        <v>30.6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65.66</v>
      </c>
      <c r="J20">
        <v>86.05</v>
      </c>
      <c r="K20">
        <v>100.15</v>
      </c>
      <c r="L20">
        <v>0.93</v>
      </c>
      <c r="M20">
        <v>29.67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1.33</v>
      </c>
      <c r="T20">
        <v>99.38</v>
      </c>
      <c r="U20">
        <v>33.119999999999997</v>
      </c>
      <c r="V20">
        <v>33.130000000000003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15.43</v>
      </c>
      <c r="AD20">
        <v>48.07</v>
      </c>
      <c r="AE20">
        <v>48.07</v>
      </c>
      <c r="AF20">
        <v>2.58</v>
      </c>
    </row>
    <row r="21" spans="1:32">
      <c r="A21" t="s">
        <v>63</v>
      </c>
      <c r="B21" s="75">
        <v>109.95</v>
      </c>
      <c r="C21" s="75">
        <v>30.6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65.66</v>
      </c>
      <c r="J21">
        <v>109.95</v>
      </c>
      <c r="K21">
        <v>100.15</v>
      </c>
      <c r="L21">
        <v>0.93</v>
      </c>
      <c r="M21">
        <v>28.85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1.33</v>
      </c>
      <c r="T21">
        <v>98.1</v>
      </c>
      <c r="U21">
        <v>32.700000000000003</v>
      </c>
      <c r="V21">
        <v>32.700000000000003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14.97</v>
      </c>
      <c r="AD21">
        <v>47.71</v>
      </c>
      <c r="AE21">
        <v>47.71</v>
      </c>
      <c r="AF21">
        <v>2.58</v>
      </c>
    </row>
    <row r="22" spans="1:32">
      <c r="A22" t="s">
        <v>64</v>
      </c>
      <c r="B22" s="75">
        <v>109.95</v>
      </c>
      <c r="C22" s="75">
        <v>30.6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65.66</v>
      </c>
      <c r="J22">
        <v>132.9</v>
      </c>
      <c r="K22">
        <v>100.15</v>
      </c>
      <c r="L22">
        <v>0.93</v>
      </c>
      <c r="M22">
        <v>28.08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1.33</v>
      </c>
      <c r="T22">
        <v>96.72</v>
      </c>
      <c r="U22">
        <v>32.24</v>
      </c>
      <c r="V22">
        <v>32.24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14.45</v>
      </c>
      <c r="AD22">
        <v>47.41</v>
      </c>
      <c r="AE22">
        <v>47.41</v>
      </c>
      <c r="AF22">
        <v>2.58</v>
      </c>
    </row>
    <row r="23" spans="1:32">
      <c r="A23" t="s">
        <v>65</v>
      </c>
      <c r="B23" s="75">
        <v>192.27</v>
      </c>
      <c r="C23" s="75">
        <v>59.72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65.66</v>
      </c>
      <c r="J23">
        <v>132.9</v>
      </c>
      <c r="K23">
        <v>100.15</v>
      </c>
      <c r="L23">
        <v>0.93</v>
      </c>
      <c r="M23">
        <v>30.82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1.33</v>
      </c>
      <c r="T23">
        <v>95.17</v>
      </c>
      <c r="U23">
        <v>31.72</v>
      </c>
      <c r="V23">
        <v>31.73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16.87</v>
      </c>
      <c r="AD23">
        <v>46.71</v>
      </c>
      <c r="AE23">
        <v>46.71</v>
      </c>
      <c r="AF23">
        <v>2.58</v>
      </c>
    </row>
    <row r="24" spans="1:32">
      <c r="A24" t="s">
        <v>66</v>
      </c>
      <c r="B24" s="75">
        <v>192.27</v>
      </c>
      <c r="C24" s="75">
        <v>59.72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65.66</v>
      </c>
      <c r="J24">
        <v>132.9</v>
      </c>
      <c r="K24">
        <v>100.15</v>
      </c>
      <c r="L24">
        <v>0.93</v>
      </c>
      <c r="M24">
        <v>30.18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1.33</v>
      </c>
      <c r="T24">
        <v>93.17</v>
      </c>
      <c r="U24">
        <v>31.06</v>
      </c>
      <c r="V24">
        <v>31.04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16.670000000000002</v>
      </c>
      <c r="AD24">
        <v>46.54</v>
      </c>
      <c r="AE24">
        <v>46.54</v>
      </c>
      <c r="AF24">
        <v>2.58</v>
      </c>
    </row>
    <row r="25" spans="1:32">
      <c r="A25" t="s">
        <v>67</v>
      </c>
      <c r="B25" s="75">
        <v>229.46</v>
      </c>
      <c r="C25" s="75">
        <v>59.72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65.66</v>
      </c>
      <c r="J25">
        <v>132.9</v>
      </c>
      <c r="K25">
        <v>100.15</v>
      </c>
      <c r="L25">
        <v>0.93</v>
      </c>
      <c r="M25">
        <v>29.66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1.33</v>
      </c>
      <c r="T25">
        <v>91.07</v>
      </c>
      <c r="U25">
        <v>30.36</v>
      </c>
      <c r="V25">
        <v>30.35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16.29</v>
      </c>
      <c r="AD25">
        <v>46.06</v>
      </c>
      <c r="AE25">
        <v>46.06</v>
      </c>
      <c r="AF25">
        <v>2.58</v>
      </c>
    </row>
    <row r="26" spans="1:32">
      <c r="A26" t="s">
        <v>68</v>
      </c>
      <c r="B26" s="75">
        <v>229.46</v>
      </c>
      <c r="C26" s="75">
        <v>76.489999999999995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65.66</v>
      </c>
      <c r="J26">
        <v>132.9</v>
      </c>
      <c r="K26">
        <v>100.15</v>
      </c>
      <c r="L26">
        <v>0.93</v>
      </c>
      <c r="M26">
        <v>29.38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1.33</v>
      </c>
      <c r="T26">
        <v>87.38</v>
      </c>
      <c r="U26">
        <v>29.13</v>
      </c>
      <c r="V26">
        <v>29.12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15.81</v>
      </c>
      <c r="AD26">
        <v>45.62</v>
      </c>
      <c r="AE26">
        <v>45.62</v>
      </c>
      <c r="AF26">
        <v>2.58</v>
      </c>
    </row>
    <row r="27" spans="1:32">
      <c r="A27" t="s">
        <v>69</v>
      </c>
      <c r="B27" s="75">
        <v>229.46</v>
      </c>
      <c r="C27" s="75">
        <v>76.489999999999995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65.66</v>
      </c>
      <c r="J27">
        <v>132.9</v>
      </c>
      <c r="K27">
        <v>100.15</v>
      </c>
      <c r="L27">
        <v>0.93</v>
      </c>
      <c r="M27">
        <v>29.07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1.33</v>
      </c>
      <c r="T27">
        <v>84.38</v>
      </c>
      <c r="U27">
        <v>28.13</v>
      </c>
      <c r="V27">
        <v>28.12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10.97</v>
      </c>
      <c r="AD27">
        <v>45.23</v>
      </c>
      <c r="AE27">
        <v>45.23</v>
      </c>
      <c r="AF27">
        <v>2.58</v>
      </c>
    </row>
    <row r="28" spans="1:32">
      <c r="A28" t="s">
        <v>70</v>
      </c>
      <c r="B28" s="75">
        <v>229.46</v>
      </c>
      <c r="C28" s="75">
        <v>76.489999999999995</v>
      </c>
      <c r="D28" s="135">
        <f t="shared" si="0"/>
        <v>0.28999999999999998</v>
      </c>
      <c r="E28" s="75"/>
      <c r="F28" s="78">
        <v>0</v>
      </c>
      <c r="G28" s="78">
        <v>0</v>
      </c>
      <c r="H28" s="78">
        <v>0</v>
      </c>
      <c r="I28">
        <v>93.79</v>
      </c>
      <c r="J28">
        <v>132.9</v>
      </c>
      <c r="K28">
        <v>100.15</v>
      </c>
      <c r="L28">
        <v>0.93</v>
      </c>
      <c r="M28">
        <v>36.340000000000003</v>
      </c>
      <c r="N28" s="135">
        <v>0</v>
      </c>
      <c r="O28" s="135">
        <v>0.28999999999999998</v>
      </c>
      <c r="P28" s="135">
        <v>0</v>
      </c>
      <c r="Q28">
        <v>1.1399999999999999</v>
      </c>
      <c r="R28">
        <v>0</v>
      </c>
      <c r="S28">
        <v>1.33</v>
      </c>
      <c r="T28">
        <v>69.180000000000007</v>
      </c>
      <c r="U28">
        <v>23.06</v>
      </c>
      <c r="V28">
        <v>23.06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10.64</v>
      </c>
      <c r="AD28">
        <v>44.84</v>
      </c>
      <c r="AE28">
        <v>44.84</v>
      </c>
      <c r="AF28">
        <v>2.58</v>
      </c>
    </row>
    <row r="29" spans="1:32">
      <c r="A29" t="s">
        <v>71</v>
      </c>
      <c r="B29" s="75">
        <v>229.46</v>
      </c>
      <c r="C29" s="75">
        <v>76.489999999999995</v>
      </c>
      <c r="D29" s="135">
        <f t="shared" si="0"/>
        <v>0.98</v>
      </c>
      <c r="E29" s="75"/>
      <c r="F29" s="78">
        <v>0</v>
      </c>
      <c r="G29" s="78">
        <v>0</v>
      </c>
      <c r="H29" s="78">
        <v>0</v>
      </c>
      <c r="I29">
        <v>114.8</v>
      </c>
      <c r="J29">
        <v>132.9</v>
      </c>
      <c r="K29">
        <v>100.15</v>
      </c>
      <c r="L29">
        <v>0.93</v>
      </c>
      <c r="M29">
        <v>36.1</v>
      </c>
      <c r="N29" s="135">
        <v>0</v>
      </c>
      <c r="O29" s="135">
        <v>0.98</v>
      </c>
      <c r="P29" s="135">
        <v>0</v>
      </c>
      <c r="Q29">
        <v>1.1399999999999999</v>
      </c>
      <c r="R29">
        <v>0</v>
      </c>
      <c r="S29">
        <v>1.33</v>
      </c>
      <c r="T29">
        <v>65.61</v>
      </c>
      <c r="U29">
        <v>21.87</v>
      </c>
      <c r="V29">
        <v>21.87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10.130000000000001</v>
      </c>
      <c r="AD29">
        <v>44.25</v>
      </c>
      <c r="AE29">
        <v>44.25</v>
      </c>
      <c r="AF29">
        <v>2.58</v>
      </c>
    </row>
    <row r="30" spans="1:32">
      <c r="A30" t="s">
        <v>72</v>
      </c>
      <c r="B30" s="75">
        <v>229.46</v>
      </c>
      <c r="C30" s="75">
        <v>76.489999999999995</v>
      </c>
      <c r="D30" s="135">
        <f t="shared" si="0"/>
        <v>3.94</v>
      </c>
      <c r="E30" s="75"/>
      <c r="F30" s="78">
        <v>0</v>
      </c>
      <c r="G30" s="78">
        <v>0</v>
      </c>
      <c r="H30" s="78">
        <v>0</v>
      </c>
      <c r="I30">
        <v>114.8</v>
      </c>
      <c r="J30">
        <v>132.9</v>
      </c>
      <c r="K30">
        <v>100.15</v>
      </c>
      <c r="L30">
        <v>0.93</v>
      </c>
      <c r="M30">
        <v>35.409999999999997</v>
      </c>
      <c r="N30" s="135">
        <v>0.37</v>
      </c>
      <c r="O30" s="135">
        <v>2.94</v>
      </c>
      <c r="P30" s="135">
        <v>0.63</v>
      </c>
      <c r="Q30">
        <v>1.1399999999999999</v>
      </c>
      <c r="R30">
        <v>0</v>
      </c>
      <c r="S30">
        <v>1.33</v>
      </c>
      <c r="T30">
        <v>63.82</v>
      </c>
      <c r="U30">
        <v>21.27</v>
      </c>
      <c r="V30">
        <v>21.28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9.91</v>
      </c>
      <c r="AD30">
        <v>43.27</v>
      </c>
      <c r="AE30">
        <v>43.27</v>
      </c>
      <c r="AF30">
        <v>2.58</v>
      </c>
    </row>
    <row r="31" spans="1:32">
      <c r="A31" t="s">
        <v>73</v>
      </c>
      <c r="B31" s="75">
        <v>229.46</v>
      </c>
      <c r="C31" s="75">
        <v>76.489999999999995</v>
      </c>
      <c r="D31" s="135">
        <f t="shared" si="0"/>
        <v>17.09</v>
      </c>
      <c r="E31" s="75"/>
      <c r="F31" s="78">
        <v>0</v>
      </c>
      <c r="G31" s="78">
        <v>0</v>
      </c>
      <c r="H31" s="78">
        <v>0</v>
      </c>
      <c r="I31">
        <v>114.8</v>
      </c>
      <c r="J31">
        <v>132.9</v>
      </c>
      <c r="K31">
        <v>100.15</v>
      </c>
      <c r="L31">
        <v>0.93</v>
      </c>
      <c r="M31">
        <v>35.08</v>
      </c>
      <c r="N31" s="135">
        <v>5.19</v>
      </c>
      <c r="O31" s="135">
        <v>6.84</v>
      </c>
      <c r="P31" s="135">
        <v>5.0599999999999996</v>
      </c>
      <c r="Q31">
        <v>1.1399999999999999</v>
      </c>
      <c r="R31">
        <v>0.42</v>
      </c>
      <c r="S31">
        <v>1.33</v>
      </c>
      <c r="T31">
        <v>62.76</v>
      </c>
      <c r="U31">
        <v>20.92</v>
      </c>
      <c r="V31">
        <v>20.93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5.81</v>
      </c>
      <c r="AD31">
        <v>42.63</v>
      </c>
      <c r="AE31">
        <v>42.63</v>
      </c>
      <c r="AF31">
        <v>2.58</v>
      </c>
    </row>
    <row r="32" spans="1:32">
      <c r="A32" t="s">
        <v>74</v>
      </c>
      <c r="B32" s="75">
        <v>229.46</v>
      </c>
      <c r="C32" s="75">
        <v>76.489999999999995</v>
      </c>
      <c r="D32" s="135">
        <f t="shared" si="0"/>
        <v>41.64</v>
      </c>
      <c r="E32" s="75"/>
      <c r="F32" s="78">
        <v>0</v>
      </c>
      <c r="G32" s="78">
        <v>0</v>
      </c>
      <c r="H32" s="78">
        <v>0</v>
      </c>
      <c r="I32">
        <v>114.8</v>
      </c>
      <c r="J32">
        <v>132.9</v>
      </c>
      <c r="K32">
        <v>100.15</v>
      </c>
      <c r="L32">
        <v>0.93</v>
      </c>
      <c r="M32">
        <v>34.79</v>
      </c>
      <c r="N32" s="135">
        <v>14.93</v>
      </c>
      <c r="O32" s="135">
        <v>13.23</v>
      </c>
      <c r="P32" s="135">
        <v>13.48</v>
      </c>
      <c r="Q32">
        <v>1.1399999999999999</v>
      </c>
      <c r="R32">
        <v>4.87</v>
      </c>
      <c r="S32">
        <v>1.33</v>
      </c>
      <c r="T32">
        <v>61.51</v>
      </c>
      <c r="U32">
        <v>20.5</v>
      </c>
      <c r="V32">
        <v>20.5</v>
      </c>
      <c r="W32">
        <v>0.44</v>
      </c>
      <c r="X32">
        <v>0.09</v>
      </c>
      <c r="Y32">
        <v>1.33</v>
      </c>
      <c r="Z32">
        <v>0</v>
      </c>
      <c r="AA32">
        <v>0</v>
      </c>
      <c r="AB32">
        <v>0</v>
      </c>
      <c r="AC32">
        <v>5.71</v>
      </c>
      <c r="AD32">
        <v>41.61</v>
      </c>
      <c r="AE32">
        <v>41.61</v>
      </c>
      <c r="AF32">
        <v>2.58</v>
      </c>
    </row>
    <row r="33" spans="1:32">
      <c r="A33" t="s">
        <v>75</v>
      </c>
      <c r="B33" s="75">
        <v>229.46</v>
      </c>
      <c r="C33" s="75">
        <v>76.489999999999995</v>
      </c>
      <c r="D33" s="135">
        <f t="shared" si="0"/>
        <v>82.02</v>
      </c>
      <c r="E33" s="75"/>
      <c r="F33" s="78">
        <v>0.04</v>
      </c>
      <c r="G33" s="78">
        <v>0.04</v>
      </c>
      <c r="H33" s="78">
        <v>0.04</v>
      </c>
      <c r="I33">
        <v>114.8</v>
      </c>
      <c r="J33">
        <v>132.9</v>
      </c>
      <c r="K33">
        <v>100.15</v>
      </c>
      <c r="L33">
        <v>0.93</v>
      </c>
      <c r="M33">
        <v>34.61</v>
      </c>
      <c r="N33" s="135">
        <v>28.86</v>
      </c>
      <c r="O33" s="135">
        <v>28.61</v>
      </c>
      <c r="P33" s="135">
        <v>24.55</v>
      </c>
      <c r="Q33">
        <v>1.1399999999999999</v>
      </c>
      <c r="R33">
        <v>12.98</v>
      </c>
      <c r="S33">
        <v>1.33</v>
      </c>
      <c r="T33">
        <v>60.37</v>
      </c>
      <c r="U33">
        <v>20.12</v>
      </c>
      <c r="V33">
        <v>20.12</v>
      </c>
      <c r="W33">
        <v>2.4300000000000002</v>
      </c>
      <c r="X33">
        <v>0.48</v>
      </c>
      <c r="Y33">
        <v>2.77</v>
      </c>
      <c r="Z33">
        <v>0.65</v>
      </c>
      <c r="AA33">
        <v>2</v>
      </c>
      <c r="AB33">
        <v>1</v>
      </c>
      <c r="AC33">
        <v>5.59</v>
      </c>
      <c r="AD33">
        <v>39.869999999999997</v>
      </c>
      <c r="AE33">
        <v>39.869999999999997</v>
      </c>
      <c r="AF33">
        <v>2.58</v>
      </c>
    </row>
    <row r="34" spans="1:32">
      <c r="A34" t="s">
        <v>76</v>
      </c>
      <c r="B34" s="75">
        <v>229.46</v>
      </c>
      <c r="C34" s="75">
        <v>76.489999999999995</v>
      </c>
      <c r="D34" s="135">
        <f t="shared" si="0"/>
        <v>84.550000000000011</v>
      </c>
      <c r="E34" s="75"/>
      <c r="F34" s="78">
        <v>0.31</v>
      </c>
      <c r="G34" s="78">
        <v>0.31</v>
      </c>
      <c r="H34" s="78">
        <v>0.31</v>
      </c>
      <c r="I34">
        <v>114.8</v>
      </c>
      <c r="J34">
        <v>132.9</v>
      </c>
      <c r="K34">
        <v>100.15</v>
      </c>
      <c r="L34">
        <v>0.93</v>
      </c>
      <c r="M34">
        <v>34.39</v>
      </c>
      <c r="N34" s="135">
        <v>28.19</v>
      </c>
      <c r="O34" s="135">
        <v>28.18</v>
      </c>
      <c r="P34" s="135">
        <v>28.18</v>
      </c>
      <c r="Q34">
        <v>1.1399999999999999</v>
      </c>
      <c r="R34">
        <v>22.41</v>
      </c>
      <c r="S34">
        <v>1.33</v>
      </c>
      <c r="T34">
        <v>59.28</v>
      </c>
      <c r="U34">
        <v>19.760000000000002</v>
      </c>
      <c r="V34">
        <v>19.75</v>
      </c>
      <c r="W34">
        <v>9.8699999999999992</v>
      </c>
      <c r="X34">
        <v>1.97</v>
      </c>
      <c r="Y34">
        <v>8.9700000000000006</v>
      </c>
      <c r="Z34">
        <v>3.52</v>
      </c>
      <c r="AA34">
        <v>7.33</v>
      </c>
      <c r="AB34">
        <v>3.67</v>
      </c>
      <c r="AC34">
        <v>5.46</v>
      </c>
      <c r="AD34">
        <v>30.07</v>
      </c>
      <c r="AE34">
        <v>30.07</v>
      </c>
      <c r="AF34">
        <v>2.58</v>
      </c>
    </row>
    <row r="35" spans="1:32">
      <c r="A35" t="s">
        <v>77</v>
      </c>
      <c r="B35" s="75">
        <v>229.46</v>
      </c>
      <c r="C35" s="75">
        <v>76.489999999999995</v>
      </c>
      <c r="D35" s="135">
        <f t="shared" si="0"/>
        <v>89.050000000000011</v>
      </c>
      <c r="E35" s="75"/>
      <c r="F35" s="78">
        <v>0.77</v>
      </c>
      <c r="G35" s="78">
        <v>0.77</v>
      </c>
      <c r="H35" s="78">
        <v>0.79</v>
      </c>
      <c r="I35">
        <v>114.8</v>
      </c>
      <c r="J35">
        <v>132.9</v>
      </c>
      <c r="K35">
        <v>100.15</v>
      </c>
      <c r="L35">
        <v>0.93</v>
      </c>
      <c r="M35">
        <v>30.8</v>
      </c>
      <c r="N35" s="135">
        <v>29.69</v>
      </c>
      <c r="O35" s="135">
        <v>29.68</v>
      </c>
      <c r="P35" s="135">
        <v>29.68</v>
      </c>
      <c r="Q35">
        <v>1.1399999999999999</v>
      </c>
      <c r="R35">
        <v>32.659999999999997</v>
      </c>
      <c r="S35">
        <v>1.33</v>
      </c>
      <c r="T35">
        <v>56.58</v>
      </c>
      <c r="U35">
        <v>18.86</v>
      </c>
      <c r="V35">
        <v>18.86</v>
      </c>
      <c r="W35">
        <v>20.38</v>
      </c>
      <c r="X35">
        <v>4.08</v>
      </c>
      <c r="Y35">
        <v>11.68</v>
      </c>
      <c r="Z35">
        <v>7.78</v>
      </c>
      <c r="AA35">
        <v>16</v>
      </c>
      <c r="AB35">
        <v>8</v>
      </c>
      <c r="AC35">
        <v>6.01</v>
      </c>
      <c r="AD35">
        <v>29.86</v>
      </c>
      <c r="AE35">
        <v>29.86</v>
      </c>
      <c r="AF35">
        <v>2.58</v>
      </c>
    </row>
    <row r="36" spans="1:32">
      <c r="A36" t="s">
        <v>78</v>
      </c>
      <c r="B36" s="75">
        <v>229.46</v>
      </c>
      <c r="C36" s="75">
        <v>76.489999999999995</v>
      </c>
      <c r="D36" s="135">
        <f t="shared" si="0"/>
        <v>89.050000000000011</v>
      </c>
      <c r="E36" s="75"/>
      <c r="F36" s="78">
        <v>1.84</v>
      </c>
      <c r="G36" s="78">
        <v>1.84</v>
      </c>
      <c r="H36" s="78">
        <v>1.89</v>
      </c>
      <c r="I36">
        <v>114.8</v>
      </c>
      <c r="J36">
        <v>132.9</v>
      </c>
      <c r="K36">
        <v>100.15</v>
      </c>
      <c r="L36">
        <v>0.93</v>
      </c>
      <c r="M36">
        <v>30.68</v>
      </c>
      <c r="N36" s="135">
        <v>29.69</v>
      </c>
      <c r="O36" s="135">
        <v>29.68</v>
      </c>
      <c r="P36" s="135">
        <v>29.68</v>
      </c>
      <c r="Q36">
        <v>1.1399999999999999</v>
      </c>
      <c r="R36">
        <v>43.82</v>
      </c>
      <c r="S36">
        <v>1.33</v>
      </c>
      <c r="T36">
        <v>53.2</v>
      </c>
      <c r="U36">
        <v>17.73</v>
      </c>
      <c r="V36">
        <v>17.739999999999998</v>
      </c>
      <c r="W36">
        <v>42.46</v>
      </c>
      <c r="X36">
        <v>8.49</v>
      </c>
      <c r="Y36">
        <v>22.18</v>
      </c>
      <c r="Z36">
        <v>12.35</v>
      </c>
      <c r="AA36">
        <v>25.33</v>
      </c>
      <c r="AB36">
        <v>12.67</v>
      </c>
      <c r="AC36">
        <v>6.21</v>
      </c>
      <c r="AD36">
        <v>28.99</v>
      </c>
      <c r="AE36">
        <v>28.99</v>
      </c>
      <c r="AF36">
        <v>2.58</v>
      </c>
    </row>
    <row r="37" spans="1:32">
      <c r="A37" t="s">
        <v>79</v>
      </c>
      <c r="B37" s="75">
        <v>229.46</v>
      </c>
      <c r="C37" s="75">
        <v>76.489999999999995</v>
      </c>
      <c r="D37" s="135">
        <f t="shared" si="0"/>
        <v>89.050000000000011</v>
      </c>
      <c r="E37" s="75"/>
      <c r="F37" s="78">
        <v>3.13</v>
      </c>
      <c r="G37" s="78">
        <v>3.13</v>
      </c>
      <c r="H37" s="78">
        <v>3.21</v>
      </c>
      <c r="I37">
        <v>114.8</v>
      </c>
      <c r="J37">
        <v>132.9</v>
      </c>
      <c r="K37">
        <v>100.15</v>
      </c>
      <c r="L37">
        <v>0.93</v>
      </c>
      <c r="M37">
        <v>30.37</v>
      </c>
      <c r="N37" s="135">
        <v>29.69</v>
      </c>
      <c r="O37" s="135">
        <v>29.68</v>
      </c>
      <c r="P37" s="135">
        <v>29.68</v>
      </c>
      <c r="Q37">
        <v>1.1399999999999999</v>
      </c>
      <c r="R37">
        <v>55.73</v>
      </c>
      <c r="S37">
        <v>1.33</v>
      </c>
      <c r="T37">
        <v>49.75</v>
      </c>
      <c r="U37">
        <v>16.579999999999998</v>
      </c>
      <c r="V37">
        <v>16.59</v>
      </c>
      <c r="W37">
        <v>68.08</v>
      </c>
      <c r="X37">
        <v>13.61</v>
      </c>
      <c r="Y37">
        <v>30.33</v>
      </c>
      <c r="Z37">
        <v>16.48</v>
      </c>
      <c r="AA37">
        <v>30</v>
      </c>
      <c r="AB37">
        <v>15</v>
      </c>
      <c r="AC37">
        <v>6.31</v>
      </c>
      <c r="AD37">
        <v>28.17</v>
      </c>
      <c r="AE37">
        <v>28.17</v>
      </c>
      <c r="AF37">
        <v>2.58</v>
      </c>
    </row>
    <row r="38" spans="1:32">
      <c r="A38" t="s">
        <v>80</v>
      </c>
      <c r="B38" s="75">
        <v>229.46</v>
      </c>
      <c r="C38" s="75">
        <v>76.489999999999995</v>
      </c>
      <c r="D38" s="135">
        <f t="shared" si="0"/>
        <v>89.050000000000011</v>
      </c>
      <c r="E38" s="75"/>
      <c r="F38" s="78">
        <v>5.04</v>
      </c>
      <c r="G38" s="78">
        <v>5.04</v>
      </c>
      <c r="H38" s="78">
        <v>5.17</v>
      </c>
      <c r="I38">
        <v>114.8</v>
      </c>
      <c r="J38">
        <v>132.9</v>
      </c>
      <c r="K38">
        <v>100.15</v>
      </c>
      <c r="L38">
        <v>0.93</v>
      </c>
      <c r="M38">
        <v>30.15</v>
      </c>
      <c r="N38" s="135">
        <v>29.69</v>
      </c>
      <c r="O38" s="135">
        <v>29.68</v>
      </c>
      <c r="P38" s="135">
        <v>29.68</v>
      </c>
      <c r="Q38">
        <v>1.1399999999999999</v>
      </c>
      <c r="R38">
        <v>67.91</v>
      </c>
      <c r="S38">
        <v>1.33</v>
      </c>
      <c r="T38">
        <v>46.48</v>
      </c>
      <c r="U38">
        <v>15.49</v>
      </c>
      <c r="V38">
        <v>15.5</v>
      </c>
      <c r="W38">
        <v>90.58</v>
      </c>
      <c r="X38">
        <v>18.11</v>
      </c>
      <c r="Y38">
        <v>39.950000000000003</v>
      </c>
      <c r="Z38">
        <v>20.51</v>
      </c>
      <c r="AA38">
        <v>26.67</v>
      </c>
      <c r="AB38">
        <v>13.33</v>
      </c>
      <c r="AC38">
        <v>6.96</v>
      </c>
      <c r="AD38">
        <v>27.42</v>
      </c>
      <c r="AE38">
        <v>27.42</v>
      </c>
      <c r="AF38">
        <v>2.58</v>
      </c>
    </row>
    <row r="39" spans="1:32">
      <c r="A39" t="s">
        <v>81</v>
      </c>
      <c r="B39" s="75">
        <v>229.46</v>
      </c>
      <c r="C39" s="75">
        <v>76.489999999999995</v>
      </c>
      <c r="D39" s="135">
        <f t="shared" si="0"/>
        <v>89.050000000000011</v>
      </c>
      <c r="E39" s="75"/>
      <c r="F39" s="78">
        <v>6.51</v>
      </c>
      <c r="G39" s="78">
        <v>6.51</v>
      </c>
      <c r="H39" s="78">
        <v>6.68</v>
      </c>
      <c r="I39">
        <v>114.8</v>
      </c>
      <c r="J39">
        <v>132.9</v>
      </c>
      <c r="K39">
        <v>100.15</v>
      </c>
      <c r="L39">
        <v>0.93</v>
      </c>
      <c r="M39">
        <v>18.079999999999998</v>
      </c>
      <c r="N39" s="135">
        <v>29.69</v>
      </c>
      <c r="O39" s="135">
        <v>29.68</v>
      </c>
      <c r="P39" s="135">
        <v>29.68</v>
      </c>
      <c r="Q39">
        <v>1.1399999999999999</v>
      </c>
      <c r="R39">
        <v>78.98</v>
      </c>
      <c r="S39">
        <v>1.33</v>
      </c>
      <c r="T39">
        <v>43.87</v>
      </c>
      <c r="U39">
        <v>14.62</v>
      </c>
      <c r="V39">
        <v>14.63</v>
      </c>
      <c r="W39">
        <v>110.76</v>
      </c>
      <c r="X39">
        <v>22.15</v>
      </c>
      <c r="Y39">
        <v>29.16</v>
      </c>
      <c r="Z39">
        <v>24.43</v>
      </c>
      <c r="AA39">
        <v>30</v>
      </c>
      <c r="AB39">
        <v>15</v>
      </c>
      <c r="AC39">
        <v>6.99</v>
      </c>
      <c r="AD39">
        <v>26.75</v>
      </c>
      <c r="AE39">
        <v>26.75</v>
      </c>
      <c r="AF39">
        <v>2.58</v>
      </c>
    </row>
    <row r="40" spans="1:32">
      <c r="A40" t="s">
        <v>82</v>
      </c>
      <c r="B40" s="75">
        <v>229.46</v>
      </c>
      <c r="C40" s="75">
        <v>76.489999999999995</v>
      </c>
      <c r="D40" s="135">
        <f t="shared" si="0"/>
        <v>89.050000000000011</v>
      </c>
      <c r="E40" s="75"/>
      <c r="F40" s="78">
        <v>6.57</v>
      </c>
      <c r="G40" s="78">
        <v>6.57</v>
      </c>
      <c r="H40" s="78">
        <v>6.73</v>
      </c>
      <c r="I40">
        <v>114.8</v>
      </c>
      <c r="J40">
        <v>132.9</v>
      </c>
      <c r="K40">
        <v>100.15</v>
      </c>
      <c r="L40">
        <v>0.93</v>
      </c>
      <c r="M40">
        <v>17.71</v>
      </c>
      <c r="N40" s="135">
        <v>29.69</v>
      </c>
      <c r="O40" s="135">
        <v>29.68</v>
      </c>
      <c r="P40" s="135">
        <v>29.68</v>
      </c>
      <c r="Q40">
        <v>1.1399999999999999</v>
      </c>
      <c r="R40">
        <v>88.82</v>
      </c>
      <c r="S40">
        <v>1.33</v>
      </c>
      <c r="T40">
        <v>42.17</v>
      </c>
      <c r="U40">
        <v>14.06</v>
      </c>
      <c r="V40">
        <v>14.04</v>
      </c>
      <c r="W40">
        <v>131</v>
      </c>
      <c r="X40">
        <v>26.2</v>
      </c>
      <c r="Y40">
        <v>34.33</v>
      </c>
      <c r="Z40">
        <v>28.08</v>
      </c>
      <c r="AA40">
        <v>34.67</v>
      </c>
      <c r="AB40">
        <v>17.329999999999998</v>
      </c>
      <c r="AC40">
        <v>7.02</v>
      </c>
      <c r="AD40">
        <v>26.15</v>
      </c>
      <c r="AE40">
        <v>26.15</v>
      </c>
      <c r="AF40">
        <v>2.58</v>
      </c>
    </row>
    <row r="41" spans="1:32">
      <c r="A41" t="s">
        <v>83</v>
      </c>
      <c r="B41" s="75">
        <v>229.46</v>
      </c>
      <c r="C41" s="75">
        <v>76.489999999999995</v>
      </c>
      <c r="D41" s="135">
        <f t="shared" si="0"/>
        <v>89.050000000000011</v>
      </c>
      <c r="E41" s="75"/>
      <c r="F41" s="78">
        <v>7.92</v>
      </c>
      <c r="G41" s="78">
        <v>7.92</v>
      </c>
      <c r="H41" s="78">
        <v>8.1199999999999992</v>
      </c>
      <c r="I41">
        <v>114.8</v>
      </c>
      <c r="J41">
        <v>132.9</v>
      </c>
      <c r="K41">
        <v>100.15</v>
      </c>
      <c r="L41">
        <v>0.93</v>
      </c>
      <c r="M41">
        <v>17.55</v>
      </c>
      <c r="N41" s="135">
        <v>29.69</v>
      </c>
      <c r="O41" s="135">
        <v>29.68</v>
      </c>
      <c r="P41" s="135">
        <v>29.68</v>
      </c>
      <c r="Q41">
        <v>1.1399999999999999</v>
      </c>
      <c r="R41">
        <v>98.29</v>
      </c>
      <c r="S41">
        <v>1.33</v>
      </c>
      <c r="T41">
        <v>35.18</v>
      </c>
      <c r="U41">
        <v>11.73</v>
      </c>
      <c r="V41">
        <v>11.72</v>
      </c>
      <c r="W41">
        <v>124.95</v>
      </c>
      <c r="X41">
        <v>24.99</v>
      </c>
      <c r="Y41">
        <v>39.03</v>
      </c>
      <c r="Z41">
        <v>31.13</v>
      </c>
      <c r="AA41">
        <v>37.340000000000003</v>
      </c>
      <c r="AB41">
        <v>18.66</v>
      </c>
      <c r="AC41">
        <v>4.12</v>
      </c>
      <c r="AD41">
        <v>25.47</v>
      </c>
      <c r="AE41">
        <v>25.47</v>
      </c>
      <c r="AF41">
        <v>2.58</v>
      </c>
    </row>
    <row r="42" spans="1:32">
      <c r="A42" t="s">
        <v>84</v>
      </c>
      <c r="B42" s="75">
        <v>229.46</v>
      </c>
      <c r="C42" s="75">
        <v>76.489999999999995</v>
      </c>
      <c r="D42" s="135">
        <f t="shared" si="0"/>
        <v>89.050000000000011</v>
      </c>
      <c r="E42" s="75"/>
      <c r="F42" s="78">
        <v>9.15</v>
      </c>
      <c r="G42" s="78">
        <v>9.15</v>
      </c>
      <c r="H42" s="78">
        <v>9.3800000000000008</v>
      </c>
      <c r="I42">
        <v>114.8</v>
      </c>
      <c r="J42">
        <v>132.9</v>
      </c>
      <c r="K42">
        <v>100.15</v>
      </c>
      <c r="L42">
        <v>0.93</v>
      </c>
      <c r="M42">
        <v>17.36</v>
      </c>
      <c r="N42" s="135">
        <v>29.69</v>
      </c>
      <c r="O42" s="135">
        <v>29.68</v>
      </c>
      <c r="P42" s="135">
        <v>29.68</v>
      </c>
      <c r="Q42">
        <v>1.1399999999999999</v>
      </c>
      <c r="R42">
        <v>107.1</v>
      </c>
      <c r="S42">
        <v>1.33</v>
      </c>
      <c r="T42">
        <v>34.22</v>
      </c>
      <c r="U42">
        <v>11.41</v>
      </c>
      <c r="V42">
        <v>11.41</v>
      </c>
      <c r="W42">
        <v>141.13999999999999</v>
      </c>
      <c r="X42">
        <v>28.23</v>
      </c>
      <c r="Y42">
        <v>43.62</v>
      </c>
      <c r="Z42">
        <v>34.07</v>
      </c>
      <c r="AA42">
        <v>40</v>
      </c>
      <c r="AB42">
        <v>20</v>
      </c>
      <c r="AC42">
        <v>3.67</v>
      </c>
      <c r="AD42">
        <v>13.51</v>
      </c>
      <c r="AE42">
        <v>13.51</v>
      </c>
      <c r="AF42">
        <v>2.58</v>
      </c>
    </row>
    <row r="43" spans="1:32">
      <c r="A43" t="s">
        <v>85</v>
      </c>
      <c r="B43" s="75">
        <v>229.46</v>
      </c>
      <c r="C43" s="75">
        <v>76.489999999999995</v>
      </c>
      <c r="D43" s="135">
        <f t="shared" si="0"/>
        <v>89.050000000000011</v>
      </c>
      <c r="E43" s="75"/>
      <c r="F43" s="78">
        <v>10.15</v>
      </c>
      <c r="G43" s="78">
        <v>10.15</v>
      </c>
      <c r="H43" s="78">
        <v>10.41</v>
      </c>
      <c r="I43">
        <v>114.8</v>
      </c>
      <c r="J43">
        <v>132.9</v>
      </c>
      <c r="K43">
        <v>100.15</v>
      </c>
      <c r="L43">
        <v>0.93</v>
      </c>
      <c r="M43">
        <v>29.08</v>
      </c>
      <c r="N43" s="135">
        <v>29.69</v>
      </c>
      <c r="O43" s="135">
        <v>29.68</v>
      </c>
      <c r="P43" s="135">
        <v>29.68</v>
      </c>
      <c r="Q43">
        <v>1.1399999999999999</v>
      </c>
      <c r="R43">
        <v>114.6</v>
      </c>
      <c r="S43">
        <v>1.38</v>
      </c>
      <c r="T43">
        <v>33.58</v>
      </c>
      <c r="U43">
        <v>11.19</v>
      </c>
      <c r="V43">
        <v>11.19</v>
      </c>
      <c r="W43">
        <v>157.52000000000001</v>
      </c>
      <c r="X43">
        <v>31.5</v>
      </c>
      <c r="Y43">
        <v>47.81</v>
      </c>
      <c r="Z43">
        <v>36.5</v>
      </c>
      <c r="AA43">
        <v>52.67</v>
      </c>
      <c r="AB43">
        <v>26.33</v>
      </c>
      <c r="AC43">
        <v>3.66</v>
      </c>
      <c r="AD43">
        <v>13.41</v>
      </c>
      <c r="AE43">
        <v>13.41</v>
      </c>
      <c r="AF43">
        <v>2.58</v>
      </c>
    </row>
    <row r="44" spans="1:32">
      <c r="A44" t="s">
        <v>86</v>
      </c>
      <c r="B44" s="75">
        <v>229.46</v>
      </c>
      <c r="C44" s="75">
        <v>76.489999999999995</v>
      </c>
      <c r="D44" s="135">
        <f t="shared" si="0"/>
        <v>89.050000000000011</v>
      </c>
      <c r="E44" s="75"/>
      <c r="F44" s="78">
        <v>11.08</v>
      </c>
      <c r="G44" s="78">
        <v>11.08</v>
      </c>
      <c r="H44" s="78">
        <v>11.36</v>
      </c>
      <c r="I44">
        <v>114.8</v>
      </c>
      <c r="J44">
        <v>132.9</v>
      </c>
      <c r="K44">
        <v>100.15</v>
      </c>
      <c r="L44">
        <v>0.93</v>
      </c>
      <c r="M44">
        <v>28.69</v>
      </c>
      <c r="N44" s="135">
        <v>29.69</v>
      </c>
      <c r="O44" s="135">
        <v>29.68</v>
      </c>
      <c r="P44" s="135">
        <v>29.68</v>
      </c>
      <c r="Q44">
        <v>1.1399999999999999</v>
      </c>
      <c r="R44">
        <v>121.42</v>
      </c>
      <c r="S44">
        <v>1.38</v>
      </c>
      <c r="T44">
        <v>32.58</v>
      </c>
      <c r="U44">
        <v>10.86</v>
      </c>
      <c r="V44">
        <v>10.85</v>
      </c>
      <c r="W44">
        <v>176.66</v>
      </c>
      <c r="X44">
        <v>35.33</v>
      </c>
      <c r="Y44">
        <v>54.8</v>
      </c>
      <c r="Z44">
        <v>38.32</v>
      </c>
      <c r="AA44">
        <v>58</v>
      </c>
      <c r="AB44">
        <v>29</v>
      </c>
      <c r="AC44">
        <v>3.42</v>
      </c>
      <c r="AD44">
        <v>13.28</v>
      </c>
      <c r="AE44">
        <v>13.28</v>
      </c>
      <c r="AF44">
        <v>2.58</v>
      </c>
    </row>
    <row r="45" spans="1:32">
      <c r="A45" t="s">
        <v>87</v>
      </c>
      <c r="B45" s="75">
        <v>229.46</v>
      </c>
      <c r="C45" s="75">
        <v>76.489999999999995</v>
      </c>
      <c r="D45" s="135">
        <f t="shared" si="0"/>
        <v>89.050000000000011</v>
      </c>
      <c r="E45" s="75"/>
      <c r="F45" s="78">
        <v>11.89</v>
      </c>
      <c r="G45" s="78">
        <v>11.89</v>
      </c>
      <c r="H45" s="78">
        <v>12.19</v>
      </c>
      <c r="I45">
        <v>114.8</v>
      </c>
      <c r="J45">
        <v>132.9</v>
      </c>
      <c r="K45">
        <v>100.15</v>
      </c>
      <c r="L45">
        <v>0.93</v>
      </c>
      <c r="M45">
        <v>28.24</v>
      </c>
      <c r="N45" s="135">
        <v>29.69</v>
      </c>
      <c r="O45" s="135">
        <v>29.68</v>
      </c>
      <c r="P45" s="135">
        <v>29.68</v>
      </c>
      <c r="Q45">
        <v>1.1399999999999999</v>
      </c>
      <c r="R45">
        <v>127.21</v>
      </c>
      <c r="S45">
        <v>1.38</v>
      </c>
      <c r="T45">
        <v>14.11</v>
      </c>
      <c r="U45">
        <v>4.7</v>
      </c>
      <c r="V45">
        <v>4.71</v>
      </c>
      <c r="W45">
        <v>195.87</v>
      </c>
      <c r="X45">
        <v>39.17</v>
      </c>
      <c r="Y45">
        <v>58.85</v>
      </c>
      <c r="Z45">
        <v>39.78</v>
      </c>
      <c r="AA45">
        <v>60.67</v>
      </c>
      <c r="AB45">
        <v>30.33</v>
      </c>
      <c r="AC45">
        <v>2.78</v>
      </c>
      <c r="AD45">
        <v>13.08</v>
      </c>
      <c r="AE45">
        <v>13.08</v>
      </c>
      <c r="AF45">
        <v>2.58</v>
      </c>
    </row>
    <row r="46" spans="1:32">
      <c r="A46" t="s">
        <v>88</v>
      </c>
      <c r="B46" s="75">
        <v>229.46</v>
      </c>
      <c r="C46" s="75">
        <v>76.489999999999995</v>
      </c>
      <c r="D46" s="135">
        <f t="shared" si="0"/>
        <v>89.050000000000011</v>
      </c>
      <c r="E46" s="75"/>
      <c r="F46" s="78">
        <v>11.2</v>
      </c>
      <c r="G46" s="78">
        <v>11.2</v>
      </c>
      <c r="H46" s="78">
        <v>11.49</v>
      </c>
      <c r="I46">
        <v>114.8</v>
      </c>
      <c r="J46">
        <v>132.9</v>
      </c>
      <c r="K46">
        <v>100.15</v>
      </c>
      <c r="L46">
        <v>0.93</v>
      </c>
      <c r="M46">
        <v>28.02</v>
      </c>
      <c r="N46" s="135">
        <v>29.69</v>
      </c>
      <c r="O46" s="135">
        <v>29.68</v>
      </c>
      <c r="P46" s="135">
        <v>29.68</v>
      </c>
      <c r="Q46">
        <v>1.1399999999999999</v>
      </c>
      <c r="R46">
        <v>131.78</v>
      </c>
      <c r="S46">
        <v>1.38</v>
      </c>
      <c r="T46">
        <v>14.15</v>
      </c>
      <c r="U46">
        <v>4.72</v>
      </c>
      <c r="V46">
        <v>4.7</v>
      </c>
      <c r="W46">
        <v>217.33</v>
      </c>
      <c r="X46">
        <v>43.46</v>
      </c>
      <c r="Y46">
        <v>62.63</v>
      </c>
      <c r="Z46">
        <v>41.24</v>
      </c>
      <c r="AA46">
        <v>63.34</v>
      </c>
      <c r="AB46">
        <v>31.66</v>
      </c>
      <c r="AC46">
        <v>2.75</v>
      </c>
      <c r="AD46">
        <v>12.84</v>
      </c>
      <c r="AE46">
        <v>12.84</v>
      </c>
      <c r="AF46">
        <v>2.58</v>
      </c>
    </row>
    <row r="47" spans="1:32">
      <c r="A47" t="s">
        <v>89</v>
      </c>
      <c r="B47" s="75">
        <v>229.46</v>
      </c>
      <c r="C47" s="75">
        <v>76.489999999999995</v>
      </c>
      <c r="D47" s="135">
        <f t="shared" si="0"/>
        <v>89.050000000000011</v>
      </c>
      <c r="E47" s="75"/>
      <c r="F47" s="78">
        <v>11.95</v>
      </c>
      <c r="G47" s="78">
        <v>11.95</v>
      </c>
      <c r="H47" s="78">
        <v>12.25</v>
      </c>
      <c r="I47">
        <v>114.8</v>
      </c>
      <c r="J47">
        <v>132.9</v>
      </c>
      <c r="K47">
        <v>100.15</v>
      </c>
      <c r="L47">
        <v>0.93</v>
      </c>
      <c r="M47">
        <v>27.72</v>
      </c>
      <c r="N47" s="135">
        <v>29.69</v>
      </c>
      <c r="O47" s="135">
        <v>29.68</v>
      </c>
      <c r="P47" s="135">
        <v>29.68</v>
      </c>
      <c r="Q47">
        <v>1.21</v>
      </c>
      <c r="R47">
        <v>135.5</v>
      </c>
      <c r="S47">
        <v>1.38</v>
      </c>
      <c r="T47">
        <v>14.4</v>
      </c>
      <c r="U47">
        <v>4.8</v>
      </c>
      <c r="V47">
        <v>4.8</v>
      </c>
      <c r="W47">
        <v>228.09</v>
      </c>
      <c r="X47">
        <v>45.62</v>
      </c>
      <c r="Y47">
        <v>68.56</v>
      </c>
      <c r="Z47">
        <v>42.42</v>
      </c>
      <c r="AA47">
        <v>68.67</v>
      </c>
      <c r="AB47">
        <v>34.33</v>
      </c>
      <c r="AC47">
        <v>2.79</v>
      </c>
      <c r="AD47">
        <v>12.51</v>
      </c>
      <c r="AE47">
        <v>12.51</v>
      </c>
      <c r="AF47">
        <v>2.58</v>
      </c>
    </row>
    <row r="48" spans="1:32">
      <c r="A48" t="s">
        <v>90</v>
      </c>
      <c r="B48" s="75">
        <v>229.46</v>
      </c>
      <c r="C48" s="75">
        <v>76.489999999999995</v>
      </c>
      <c r="D48" s="135">
        <f t="shared" si="0"/>
        <v>89.050000000000011</v>
      </c>
      <c r="E48" s="75"/>
      <c r="F48" s="78">
        <v>12.59</v>
      </c>
      <c r="G48" s="78">
        <v>12.59</v>
      </c>
      <c r="H48" s="78">
        <v>12.91</v>
      </c>
      <c r="I48">
        <v>114.8</v>
      </c>
      <c r="J48">
        <v>132.9</v>
      </c>
      <c r="K48">
        <v>100.15</v>
      </c>
      <c r="L48">
        <v>0.93</v>
      </c>
      <c r="M48">
        <v>27.31</v>
      </c>
      <c r="N48" s="135">
        <v>29.69</v>
      </c>
      <c r="O48" s="135">
        <v>29.68</v>
      </c>
      <c r="P48" s="135">
        <v>29.68</v>
      </c>
      <c r="Q48">
        <v>1.21</v>
      </c>
      <c r="R48">
        <v>138.32</v>
      </c>
      <c r="S48">
        <v>1.38</v>
      </c>
      <c r="T48">
        <v>14.15</v>
      </c>
      <c r="U48">
        <v>4.72</v>
      </c>
      <c r="V48">
        <v>4.71</v>
      </c>
      <c r="W48">
        <v>233.75</v>
      </c>
      <c r="X48">
        <v>46.75</v>
      </c>
      <c r="Y48">
        <v>70.3</v>
      </c>
      <c r="Z48">
        <v>43.43</v>
      </c>
      <c r="AA48">
        <v>74.67</v>
      </c>
      <c r="AB48">
        <v>37.33</v>
      </c>
      <c r="AC48">
        <v>2.67</v>
      </c>
      <c r="AD48">
        <v>11.84</v>
      </c>
      <c r="AE48">
        <v>11.84</v>
      </c>
      <c r="AF48">
        <v>2.58</v>
      </c>
    </row>
    <row r="49" spans="1:32">
      <c r="A49" t="s">
        <v>91</v>
      </c>
      <c r="B49" s="75">
        <v>229.46</v>
      </c>
      <c r="C49" s="75">
        <v>76.489999999999995</v>
      </c>
      <c r="D49" s="135">
        <f t="shared" si="0"/>
        <v>89.050000000000011</v>
      </c>
      <c r="E49" s="75"/>
      <c r="F49" s="78">
        <v>13.22</v>
      </c>
      <c r="G49" s="78">
        <v>13.22</v>
      </c>
      <c r="H49" s="78">
        <v>13.55</v>
      </c>
      <c r="I49">
        <v>114.8</v>
      </c>
      <c r="J49">
        <v>132.9</v>
      </c>
      <c r="K49">
        <v>100.15</v>
      </c>
      <c r="L49">
        <v>0.93</v>
      </c>
      <c r="M49">
        <v>26.91</v>
      </c>
      <c r="N49" s="135">
        <v>29.69</v>
      </c>
      <c r="O49" s="135">
        <v>29.68</v>
      </c>
      <c r="P49" s="135">
        <v>29.68</v>
      </c>
      <c r="Q49">
        <v>1.21</v>
      </c>
      <c r="R49">
        <v>140.08000000000001</v>
      </c>
      <c r="S49">
        <v>1.38</v>
      </c>
      <c r="T49">
        <v>14.48</v>
      </c>
      <c r="U49">
        <v>4.83</v>
      </c>
      <c r="V49">
        <v>4.8099999999999996</v>
      </c>
      <c r="W49">
        <v>237.71</v>
      </c>
      <c r="X49">
        <v>47.54</v>
      </c>
      <c r="Y49">
        <v>72.290000000000006</v>
      </c>
      <c r="Z49">
        <v>44.51</v>
      </c>
      <c r="AA49">
        <v>80.67</v>
      </c>
      <c r="AB49">
        <v>40.33</v>
      </c>
      <c r="AC49">
        <v>2.79</v>
      </c>
      <c r="AD49">
        <v>11.17</v>
      </c>
      <c r="AE49">
        <v>11.17</v>
      </c>
      <c r="AF49">
        <v>2.58</v>
      </c>
    </row>
    <row r="50" spans="1:32">
      <c r="A50" t="s">
        <v>92</v>
      </c>
      <c r="B50" s="75">
        <v>229.46</v>
      </c>
      <c r="C50" s="75">
        <v>76.489999999999995</v>
      </c>
      <c r="D50" s="135">
        <f t="shared" si="0"/>
        <v>89.050000000000011</v>
      </c>
      <c r="E50" s="75"/>
      <c r="F50" s="78">
        <v>13.49</v>
      </c>
      <c r="G50" s="78">
        <v>13.49</v>
      </c>
      <c r="H50" s="78">
        <v>13.82</v>
      </c>
      <c r="I50">
        <v>114.8</v>
      </c>
      <c r="J50">
        <v>132.9</v>
      </c>
      <c r="K50">
        <v>100.15</v>
      </c>
      <c r="L50">
        <v>0.93</v>
      </c>
      <c r="M50">
        <v>20.059999999999999</v>
      </c>
      <c r="N50" s="135">
        <v>29.69</v>
      </c>
      <c r="O50" s="135">
        <v>29.68</v>
      </c>
      <c r="P50" s="135">
        <v>29.68</v>
      </c>
      <c r="Q50">
        <v>1.21</v>
      </c>
      <c r="R50">
        <v>141.47999999999999</v>
      </c>
      <c r="S50">
        <v>1.38</v>
      </c>
      <c r="T50">
        <v>14.05</v>
      </c>
      <c r="U50">
        <v>4.68</v>
      </c>
      <c r="V50">
        <v>4.68</v>
      </c>
      <c r="W50">
        <v>237.71</v>
      </c>
      <c r="X50">
        <v>47.54</v>
      </c>
      <c r="Y50">
        <v>77.11</v>
      </c>
      <c r="Z50">
        <v>45.37</v>
      </c>
      <c r="AA50">
        <v>96.67</v>
      </c>
      <c r="AB50">
        <v>48.33</v>
      </c>
      <c r="AC50">
        <v>2.68</v>
      </c>
      <c r="AD50">
        <v>10.63</v>
      </c>
      <c r="AE50">
        <v>10.63</v>
      </c>
      <c r="AF50">
        <v>2.58</v>
      </c>
    </row>
    <row r="51" spans="1:32">
      <c r="A51" t="s">
        <v>93</v>
      </c>
      <c r="B51" s="75">
        <v>229.46</v>
      </c>
      <c r="C51" s="75">
        <v>76.489999999999995</v>
      </c>
      <c r="D51" s="135">
        <f t="shared" si="0"/>
        <v>89.050000000000011</v>
      </c>
      <c r="E51" s="75"/>
      <c r="F51" s="78">
        <v>13.93</v>
      </c>
      <c r="G51" s="78">
        <v>13.93</v>
      </c>
      <c r="H51" s="78">
        <v>14.28</v>
      </c>
      <c r="I51">
        <v>114.8</v>
      </c>
      <c r="J51">
        <v>132.9</v>
      </c>
      <c r="K51">
        <v>100.15</v>
      </c>
      <c r="L51">
        <v>1</v>
      </c>
      <c r="M51">
        <v>19.89</v>
      </c>
      <c r="N51" s="135">
        <v>29.69</v>
      </c>
      <c r="O51" s="135">
        <v>29.68</v>
      </c>
      <c r="P51" s="135">
        <v>29.68</v>
      </c>
      <c r="Q51">
        <v>1.21</v>
      </c>
      <c r="R51">
        <v>141.94999999999999</v>
      </c>
      <c r="S51">
        <v>1.42</v>
      </c>
      <c r="T51">
        <v>14.23</v>
      </c>
      <c r="U51">
        <v>4.74</v>
      </c>
      <c r="V51">
        <v>4.74</v>
      </c>
      <c r="W51">
        <v>227.71</v>
      </c>
      <c r="X51">
        <v>45.54</v>
      </c>
      <c r="Y51">
        <v>80.09</v>
      </c>
      <c r="Z51">
        <v>37.630000000000003</v>
      </c>
      <c r="AA51">
        <v>96.67</v>
      </c>
      <c r="AB51">
        <v>48.33</v>
      </c>
      <c r="AC51">
        <v>2.71</v>
      </c>
      <c r="AD51">
        <v>9.84</v>
      </c>
      <c r="AE51">
        <v>9.84</v>
      </c>
      <c r="AF51">
        <v>2.58</v>
      </c>
    </row>
    <row r="52" spans="1:32">
      <c r="A52" t="s">
        <v>94</v>
      </c>
      <c r="B52" s="75">
        <v>229.46</v>
      </c>
      <c r="C52" s="75">
        <v>76.489999999999995</v>
      </c>
      <c r="D52" s="135">
        <f t="shared" si="0"/>
        <v>89.050000000000011</v>
      </c>
      <c r="E52" s="75"/>
      <c r="F52" s="78">
        <v>13.98</v>
      </c>
      <c r="G52" s="78">
        <v>13.98</v>
      </c>
      <c r="H52" s="78">
        <v>14.33</v>
      </c>
      <c r="I52">
        <v>114.8</v>
      </c>
      <c r="J52">
        <v>132.9</v>
      </c>
      <c r="K52">
        <v>100.15</v>
      </c>
      <c r="L52">
        <v>1</v>
      </c>
      <c r="M52">
        <v>19.72</v>
      </c>
      <c r="N52" s="135">
        <v>29.69</v>
      </c>
      <c r="O52" s="135">
        <v>29.68</v>
      </c>
      <c r="P52" s="135">
        <v>29.68</v>
      </c>
      <c r="Q52">
        <v>1.21</v>
      </c>
      <c r="R52">
        <v>141.81</v>
      </c>
      <c r="S52">
        <v>1.42</v>
      </c>
      <c r="T52">
        <v>14.31</v>
      </c>
      <c r="U52">
        <v>4.7699999999999996</v>
      </c>
      <c r="V52">
        <v>4.7699999999999996</v>
      </c>
      <c r="W52">
        <v>228.71</v>
      </c>
      <c r="X52">
        <v>45.74</v>
      </c>
      <c r="Y52">
        <v>84.5</v>
      </c>
      <c r="Z52">
        <v>38.19</v>
      </c>
      <c r="AA52">
        <v>96</v>
      </c>
      <c r="AB52">
        <v>48</v>
      </c>
      <c r="AC52">
        <v>2.68</v>
      </c>
      <c r="AD52">
        <v>9.6300000000000008</v>
      </c>
      <c r="AE52">
        <v>9.6300000000000008</v>
      </c>
      <c r="AF52">
        <v>2.58</v>
      </c>
    </row>
    <row r="53" spans="1:32">
      <c r="A53" t="s">
        <v>95</v>
      </c>
      <c r="B53" s="75">
        <v>229.46</v>
      </c>
      <c r="C53" s="75">
        <v>76.489999999999995</v>
      </c>
      <c r="D53" s="135">
        <f t="shared" si="0"/>
        <v>89.050000000000011</v>
      </c>
      <c r="E53" s="75"/>
      <c r="F53" s="78">
        <v>14.02</v>
      </c>
      <c r="G53" s="78">
        <v>14.02</v>
      </c>
      <c r="H53" s="78">
        <v>14.36</v>
      </c>
      <c r="I53">
        <v>114.8</v>
      </c>
      <c r="J53">
        <v>132.9</v>
      </c>
      <c r="K53">
        <v>100.15</v>
      </c>
      <c r="L53">
        <v>1</v>
      </c>
      <c r="M53">
        <v>19.649999999999999</v>
      </c>
      <c r="N53" s="135">
        <v>29.69</v>
      </c>
      <c r="O53" s="135">
        <v>29.68</v>
      </c>
      <c r="P53" s="135">
        <v>29.68</v>
      </c>
      <c r="Q53">
        <v>1.21</v>
      </c>
      <c r="R53">
        <v>141.43</v>
      </c>
      <c r="S53">
        <v>1.42</v>
      </c>
      <c r="T53">
        <v>14.02</v>
      </c>
      <c r="U53">
        <v>4.67</v>
      </c>
      <c r="V53">
        <v>4.68</v>
      </c>
      <c r="W53">
        <v>229.38</v>
      </c>
      <c r="X53">
        <v>45.87</v>
      </c>
      <c r="Y53">
        <v>88.21</v>
      </c>
      <c r="Z53">
        <v>38.35</v>
      </c>
      <c r="AA53">
        <v>95.34</v>
      </c>
      <c r="AB53">
        <v>47.66</v>
      </c>
      <c r="AC53">
        <v>5.17</v>
      </c>
      <c r="AD53">
        <v>9.52</v>
      </c>
      <c r="AE53">
        <v>9.52</v>
      </c>
      <c r="AF53">
        <v>2.58</v>
      </c>
    </row>
    <row r="54" spans="1:32">
      <c r="A54" t="s">
        <v>96</v>
      </c>
      <c r="B54" s="75">
        <v>229.46</v>
      </c>
      <c r="C54" s="75">
        <v>76.489999999999995</v>
      </c>
      <c r="D54" s="135">
        <f t="shared" si="0"/>
        <v>89.050000000000011</v>
      </c>
      <c r="E54" s="75"/>
      <c r="F54" s="78">
        <v>13.98</v>
      </c>
      <c r="G54" s="78">
        <v>13.98</v>
      </c>
      <c r="H54" s="78">
        <v>14.33</v>
      </c>
      <c r="I54">
        <v>93.79</v>
      </c>
      <c r="J54">
        <v>132.9</v>
      </c>
      <c r="K54">
        <v>100.15</v>
      </c>
      <c r="L54">
        <v>1</v>
      </c>
      <c r="M54">
        <v>19.46</v>
      </c>
      <c r="N54" s="135">
        <v>29.69</v>
      </c>
      <c r="O54" s="135">
        <v>29.68</v>
      </c>
      <c r="P54" s="135">
        <v>29.68</v>
      </c>
      <c r="Q54">
        <v>1.21</v>
      </c>
      <c r="R54">
        <v>140.58000000000001</v>
      </c>
      <c r="S54">
        <v>1.42</v>
      </c>
      <c r="T54">
        <v>14.4</v>
      </c>
      <c r="U54">
        <v>4.8</v>
      </c>
      <c r="V54">
        <v>4.79</v>
      </c>
      <c r="W54">
        <v>229.38</v>
      </c>
      <c r="X54">
        <v>45.87</v>
      </c>
      <c r="Y54">
        <v>93.42</v>
      </c>
      <c r="Z54">
        <v>38.909999999999997</v>
      </c>
      <c r="AA54">
        <v>95.34</v>
      </c>
      <c r="AB54">
        <v>47.66</v>
      </c>
      <c r="AC54">
        <v>5.15</v>
      </c>
      <c r="AD54">
        <v>9.44</v>
      </c>
      <c r="AE54">
        <v>9.44</v>
      </c>
      <c r="AF54">
        <v>2.58</v>
      </c>
    </row>
    <row r="55" spans="1:32">
      <c r="A55" t="s">
        <v>97</v>
      </c>
      <c r="B55" s="75">
        <v>229.46</v>
      </c>
      <c r="C55" s="75">
        <v>76.489999999999995</v>
      </c>
      <c r="D55" s="135">
        <f t="shared" si="0"/>
        <v>89.050000000000011</v>
      </c>
      <c r="E55" s="75"/>
      <c r="F55" s="78">
        <v>13.96</v>
      </c>
      <c r="G55" s="78">
        <v>13.96</v>
      </c>
      <c r="H55" s="78">
        <v>14.3</v>
      </c>
      <c r="I55">
        <v>65.66</v>
      </c>
      <c r="J55">
        <v>132.9</v>
      </c>
      <c r="K55">
        <v>100.15</v>
      </c>
      <c r="L55">
        <v>1</v>
      </c>
      <c r="M55">
        <v>19.27</v>
      </c>
      <c r="N55" s="135">
        <v>29.69</v>
      </c>
      <c r="O55" s="135">
        <v>29.68</v>
      </c>
      <c r="P55" s="135">
        <v>29.68</v>
      </c>
      <c r="Q55">
        <v>1.29</v>
      </c>
      <c r="R55">
        <v>139.29</v>
      </c>
      <c r="S55">
        <v>1.42</v>
      </c>
      <c r="T55">
        <v>14.47</v>
      </c>
      <c r="U55">
        <v>4.82</v>
      </c>
      <c r="V55">
        <v>4.83</v>
      </c>
      <c r="W55">
        <v>229.38</v>
      </c>
      <c r="X55">
        <v>45.87</v>
      </c>
      <c r="Y55">
        <v>96.19</v>
      </c>
      <c r="Z55">
        <v>39.89</v>
      </c>
      <c r="AA55">
        <v>96</v>
      </c>
      <c r="AB55">
        <v>48</v>
      </c>
      <c r="AC55">
        <v>5.08</v>
      </c>
      <c r="AD55">
        <v>9.2200000000000006</v>
      </c>
      <c r="AE55">
        <v>9.2200000000000006</v>
      </c>
      <c r="AF55">
        <v>2.58</v>
      </c>
    </row>
    <row r="56" spans="1:32">
      <c r="A56" t="s">
        <v>98</v>
      </c>
      <c r="B56" s="75">
        <v>229.46</v>
      </c>
      <c r="C56" s="75">
        <v>76.489999999999995</v>
      </c>
      <c r="D56" s="135">
        <f t="shared" si="0"/>
        <v>89.050000000000011</v>
      </c>
      <c r="E56" s="75"/>
      <c r="F56" s="78">
        <v>13.9</v>
      </c>
      <c r="G56" s="78">
        <v>13.9</v>
      </c>
      <c r="H56" s="78">
        <v>14.25</v>
      </c>
      <c r="I56">
        <v>65.66</v>
      </c>
      <c r="J56">
        <v>132.9</v>
      </c>
      <c r="K56">
        <v>100.15</v>
      </c>
      <c r="L56">
        <v>1</v>
      </c>
      <c r="M56">
        <v>18.850000000000001</v>
      </c>
      <c r="N56" s="135">
        <v>29.69</v>
      </c>
      <c r="O56" s="135">
        <v>29.68</v>
      </c>
      <c r="P56" s="135">
        <v>29.68</v>
      </c>
      <c r="Q56">
        <v>1.29</v>
      </c>
      <c r="R56">
        <v>137.24</v>
      </c>
      <c r="S56">
        <v>1.42</v>
      </c>
      <c r="T56">
        <v>14.15</v>
      </c>
      <c r="U56">
        <v>4.72</v>
      </c>
      <c r="V56">
        <v>4.72</v>
      </c>
      <c r="W56">
        <v>229.38</v>
      </c>
      <c r="X56">
        <v>45.87</v>
      </c>
      <c r="Y56">
        <v>87.47</v>
      </c>
      <c r="Z56">
        <v>40.54</v>
      </c>
      <c r="AA56">
        <v>96</v>
      </c>
      <c r="AB56">
        <v>48</v>
      </c>
      <c r="AC56">
        <v>5.01</v>
      </c>
      <c r="AD56">
        <v>8.86</v>
      </c>
      <c r="AE56">
        <v>8.86</v>
      </c>
      <c r="AF56">
        <v>2.58</v>
      </c>
    </row>
    <row r="57" spans="1:32">
      <c r="A57" t="s">
        <v>99</v>
      </c>
      <c r="B57" s="75">
        <v>229.46</v>
      </c>
      <c r="C57" s="75">
        <v>76.489999999999995</v>
      </c>
      <c r="D57" s="135">
        <f t="shared" si="0"/>
        <v>89.050000000000011</v>
      </c>
      <c r="E57" s="75"/>
      <c r="F57" s="78">
        <v>13.75</v>
      </c>
      <c r="G57" s="78">
        <v>13.75</v>
      </c>
      <c r="H57" s="78">
        <v>14.09</v>
      </c>
      <c r="I57">
        <v>65.66</v>
      </c>
      <c r="J57">
        <v>132.9</v>
      </c>
      <c r="K57">
        <v>100.15</v>
      </c>
      <c r="L57">
        <v>1</v>
      </c>
      <c r="M57">
        <v>18.440000000000001</v>
      </c>
      <c r="N57" s="135">
        <v>29.69</v>
      </c>
      <c r="O57" s="135">
        <v>29.68</v>
      </c>
      <c r="P57" s="135">
        <v>29.68</v>
      </c>
      <c r="Q57">
        <v>1.29</v>
      </c>
      <c r="R57">
        <v>133.88</v>
      </c>
      <c r="S57">
        <v>1.42</v>
      </c>
      <c r="T57">
        <v>14.27</v>
      </c>
      <c r="U57">
        <v>4.76</v>
      </c>
      <c r="V57">
        <v>4.76</v>
      </c>
      <c r="W57">
        <v>229.38</v>
      </c>
      <c r="X57">
        <v>45.87</v>
      </c>
      <c r="Y57">
        <v>86.88</v>
      </c>
      <c r="Z57">
        <v>40.36</v>
      </c>
      <c r="AA57">
        <v>96.67</v>
      </c>
      <c r="AB57">
        <v>48.33</v>
      </c>
      <c r="AC57">
        <v>4.79</v>
      </c>
      <c r="AD57">
        <v>21.3</v>
      </c>
      <c r="AE57">
        <v>21.3</v>
      </c>
      <c r="AF57">
        <v>2.58</v>
      </c>
    </row>
    <row r="58" spans="1:32">
      <c r="A58" t="s">
        <v>100</v>
      </c>
      <c r="B58" s="75">
        <v>229.46</v>
      </c>
      <c r="C58" s="75">
        <v>76.489999999999995</v>
      </c>
      <c r="D58" s="135">
        <f t="shared" si="0"/>
        <v>89.050000000000011</v>
      </c>
      <c r="E58" s="75"/>
      <c r="F58" s="78">
        <v>13.65</v>
      </c>
      <c r="G58" s="78">
        <v>13.65</v>
      </c>
      <c r="H58" s="78">
        <v>13.99</v>
      </c>
      <c r="I58">
        <v>65.66</v>
      </c>
      <c r="J58">
        <v>132.9</v>
      </c>
      <c r="K58">
        <v>100.15</v>
      </c>
      <c r="L58">
        <v>1</v>
      </c>
      <c r="M58">
        <v>13.02</v>
      </c>
      <c r="N58" s="135">
        <v>29.69</v>
      </c>
      <c r="O58" s="135">
        <v>29.68</v>
      </c>
      <c r="P58" s="135">
        <v>29.68</v>
      </c>
      <c r="Q58">
        <v>1.29</v>
      </c>
      <c r="R58">
        <v>130.11000000000001</v>
      </c>
      <c r="S58">
        <v>1.42</v>
      </c>
      <c r="T58">
        <v>47.62</v>
      </c>
      <c r="U58">
        <v>15.88</v>
      </c>
      <c r="V58">
        <v>15.87</v>
      </c>
      <c r="W58">
        <v>229.38</v>
      </c>
      <c r="X58">
        <v>45.87</v>
      </c>
      <c r="Y58">
        <v>86.22</v>
      </c>
      <c r="Z58">
        <v>39.869999999999997</v>
      </c>
      <c r="AA58">
        <v>95.34</v>
      </c>
      <c r="AB58">
        <v>47.66</v>
      </c>
      <c r="AC58">
        <v>10.08</v>
      </c>
      <c r="AD58">
        <v>20.95</v>
      </c>
      <c r="AE58">
        <v>20.95</v>
      </c>
      <c r="AF58">
        <v>2.58</v>
      </c>
    </row>
    <row r="59" spans="1:32">
      <c r="A59" t="s">
        <v>101</v>
      </c>
      <c r="B59" s="75">
        <v>229.46</v>
      </c>
      <c r="C59" s="75">
        <v>76.489999999999995</v>
      </c>
      <c r="D59" s="135">
        <f t="shared" si="0"/>
        <v>89.050000000000011</v>
      </c>
      <c r="E59" s="75"/>
      <c r="F59" s="78">
        <v>13.23</v>
      </c>
      <c r="G59" s="78">
        <v>13.23</v>
      </c>
      <c r="H59" s="78">
        <v>13.55</v>
      </c>
      <c r="I59">
        <v>65.66</v>
      </c>
      <c r="J59">
        <v>132.9</v>
      </c>
      <c r="K59">
        <v>100.15</v>
      </c>
      <c r="L59">
        <v>1</v>
      </c>
      <c r="M59">
        <v>13.12</v>
      </c>
      <c r="N59" s="135">
        <v>29.69</v>
      </c>
      <c r="O59" s="135">
        <v>29.68</v>
      </c>
      <c r="P59" s="135">
        <v>29.68</v>
      </c>
      <c r="Q59">
        <v>1.29</v>
      </c>
      <c r="R59">
        <v>125.39</v>
      </c>
      <c r="S59">
        <v>1.47</v>
      </c>
      <c r="T59">
        <v>45.12</v>
      </c>
      <c r="U59">
        <v>15.04</v>
      </c>
      <c r="V59">
        <v>15.05</v>
      </c>
      <c r="W59">
        <v>239.69</v>
      </c>
      <c r="X59">
        <v>47.94</v>
      </c>
      <c r="Y59">
        <v>86.88</v>
      </c>
      <c r="Z59">
        <v>39.19</v>
      </c>
      <c r="AA59">
        <v>94.67</v>
      </c>
      <c r="AB59">
        <v>47.33</v>
      </c>
      <c r="AC59">
        <v>10.08</v>
      </c>
      <c r="AD59">
        <v>20.41</v>
      </c>
      <c r="AE59">
        <v>20.41</v>
      </c>
      <c r="AF59">
        <v>2.58</v>
      </c>
    </row>
    <row r="60" spans="1:32">
      <c r="A60" t="s">
        <v>102</v>
      </c>
      <c r="B60" s="75">
        <v>229.46</v>
      </c>
      <c r="C60" s="75">
        <v>76.489999999999995</v>
      </c>
      <c r="D60" s="135">
        <f t="shared" si="0"/>
        <v>89.050000000000011</v>
      </c>
      <c r="E60" s="75"/>
      <c r="F60" s="78">
        <v>12.94</v>
      </c>
      <c r="G60" s="78">
        <v>12.94</v>
      </c>
      <c r="H60" s="78">
        <v>13.27</v>
      </c>
      <c r="I60">
        <v>65.66</v>
      </c>
      <c r="J60">
        <v>132.9</v>
      </c>
      <c r="K60">
        <v>100.15</v>
      </c>
      <c r="L60">
        <v>1</v>
      </c>
      <c r="M60">
        <v>13.08</v>
      </c>
      <c r="N60" s="135">
        <v>29.69</v>
      </c>
      <c r="O60" s="135">
        <v>29.68</v>
      </c>
      <c r="P60" s="135">
        <v>29.68</v>
      </c>
      <c r="Q60">
        <v>1.29</v>
      </c>
      <c r="R60">
        <v>119.74</v>
      </c>
      <c r="S60">
        <v>1.47</v>
      </c>
      <c r="T60">
        <v>43.12</v>
      </c>
      <c r="U60">
        <v>14.38</v>
      </c>
      <c r="V60">
        <v>14.37</v>
      </c>
      <c r="W60">
        <v>238.54</v>
      </c>
      <c r="X60">
        <v>47.71</v>
      </c>
      <c r="Y60">
        <v>86.19</v>
      </c>
      <c r="Z60">
        <v>38.68</v>
      </c>
      <c r="AA60">
        <v>95.34</v>
      </c>
      <c r="AB60">
        <v>47.66</v>
      </c>
      <c r="AC60">
        <v>10.55</v>
      </c>
      <c r="AD60">
        <v>19.84</v>
      </c>
      <c r="AE60">
        <v>19.84</v>
      </c>
      <c r="AF60">
        <v>2.58</v>
      </c>
    </row>
    <row r="61" spans="1:32">
      <c r="A61" t="s">
        <v>103</v>
      </c>
      <c r="B61" s="75">
        <v>229.46</v>
      </c>
      <c r="C61" s="75">
        <v>76.489999999999995</v>
      </c>
      <c r="D61" s="135">
        <f t="shared" si="0"/>
        <v>89.050000000000011</v>
      </c>
      <c r="E61" s="75"/>
      <c r="F61" s="78">
        <v>12.48</v>
      </c>
      <c r="G61" s="78">
        <v>12.48</v>
      </c>
      <c r="H61" s="78">
        <v>12.78</v>
      </c>
      <c r="I61">
        <v>65.66</v>
      </c>
      <c r="J61">
        <v>132.9</v>
      </c>
      <c r="K61">
        <v>100.15</v>
      </c>
      <c r="L61">
        <v>1</v>
      </c>
      <c r="M61">
        <v>13.14</v>
      </c>
      <c r="N61" s="135">
        <v>29.69</v>
      </c>
      <c r="O61" s="135">
        <v>29.68</v>
      </c>
      <c r="P61" s="135">
        <v>29.68</v>
      </c>
      <c r="Q61">
        <v>1.29</v>
      </c>
      <c r="R61">
        <v>113.46</v>
      </c>
      <c r="S61">
        <v>1.47</v>
      </c>
      <c r="T61">
        <v>41.18</v>
      </c>
      <c r="U61">
        <v>13.73</v>
      </c>
      <c r="V61">
        <v>13.72</v>
      </c>
      <c r="W61">
        <v>235.63</v>
      </c>
      <c r="X61">
        <v>47.12</v>
      </c>
      <c r="Y61">
        <v>85.06</v>
      </c>
      <c r="Z61">
        <v>38.01</v>
      </c>
      <c r="AA61">
        <v>82</v>
      </c>
      <c r="AB61">
        <v>41</v>
      </c>
      <c r="AC61">
        <v>10.59</v>
      </c>
      <c r="AD61">
        <v>19.32</v>
      </c>
      <c r="AE61">
        <v>19.32</v>
      </c>
      <c r="AF61">
        <v>2.58</v>
      </c>
    </row>
    <row r="62" spans="1:32">
      <c r="A62" t="s">
        <v>104</v>
      </c>
      <c r="B62" s="75">
        <v>229.46</v>
      </c>
      <c r="C62" s="75">
        <v>76.489999999999995</v>
      </c>
      <c r="D62" s="135">
        <f t="shared" si="0"/>
        <v>89.050000000000011</v>
      </c>
      <c r="E62" s="75"/>
      <c r="F62" s="78">
        <v>12.08</v>
      </c>
      <c r="G62" s="78">
        <v>12.08</v>
      </c>
      <c r="H62" s="78">
        <v>12.38</v>
      </c>
      <c r="I62">
        <v>65.66</v>
      </c>
      <c r="J62">
        <v>132.9</v>
      </c>
      <c r="K62">
        <v>100.15</v>
      </c>
      <c r="L62">
        <v>1</v>
      </c>
      <c r="M62">
        <v>9.68</v>
      </c>
      <c r="N62" s="135">
        <v>29.69</v>
      </c>
      <c r="O62" s="135">
        <v>29.68</v>
      </c>
      <c r="P62" s="135">
        <v>29.68</v>
      </c>
      <c r="Q62">
        <v>1.29</v>
      </c>
      <c r="R62">
        <v>106</v>
      </c>
      <c r="S62">
        <v>1.47</v>
      </c>
      <c r="T62">
        <v>40.17</v>
      </c>
      <c r="U62">
        <v>13.39</v>
      </c>
      <c r="V62">
        <v>13.4</v>
      </c>
      <c r="W62">
        <v>223.21</v>
      </c>
      <c r="X62">
        <v>44.64</v>
      </c>
      <c r="Y62">
        <v>81.09</v>
      </c>
      <c r="Z62">
        <v>37.15</v>
      </c>
      <c r="AA62">
        <v>77.34</v>
      </c>
      <c r="AB62">
        <v>38.659999999999997</v>
      </c>
      <c r="AC62">
        <v>10.94</v>
      </c>
      <c r="AD62">
        <v>18.64</v>
      </c>
      <c r="AE62">
        <v>18.64</v>
      </c>
      <c r="AF62">
        <v>2.58</v>
      </c>
    </row>
    <row r="63" spans="1:32">
      <c r="A63" t="s">
        <v>105</v>
      </c>
      <c r="B63" s="75">
        <v>229.46</v>
      </c>
      <c r="C63" s="75">
        <v>76.489999999999995</v>
      </c>
      <c r="D63" s="135">
        <f t="shared" si="0"/>
        <v>89.050000000000011</v>
      </c>
      <c r="E63" s="75"/>
      <c r="F63" s="78">
        <v>11.34</v>
      </c>
      <c r="G63" s="78">
        <v>11.34</v>
      </c>
      <c r="H63" s="78">
        <v>11.62</v>
      </c>
      <c r="I63">
        <v>65.66</v>
      </c>
      <c r="J63">
        <v>132.9</v>
      </c>
      <c r="K63">
        <v>100.15</v>
      </c>
      <c r="L63">
        <v>1</v>
      </c>
      <c r="M63">
        <v>9.8699999999999992</v>
      </c>
      <c r="N63" s="135">
        <v>29.69</v>
      </c>
      <c r="O63" s="135">
        <v>29.68</v>
      </c>
      <c r="P63" s="135">
        <v>29.68</v>
      </c>
      <c r="Q63">
        <v>1.29</v>
      </c>
      <c r="R63">
        <v>97.84</v>
      </c>
      <c r="S63">
        <v>1.47</v>
      </c>
      <c r="T63">
        <v>39.119999999999997</v>
      </c>
      <c r="U63">
        <v>13.04</v>
      </c>
      <c r="V63">
        <v>13.05</v>
      </c>
      <c r="W63">
        <v>198.34</v>
      </c>
      <c r="X63">
        <v>39.67</v>
      </c>
      <c r="Y63">
        <v>76.739999999999995</v>
      </c>
      <c r="Z63">
        <v>33.22</v>
      </c>
      <c r="AA63">
        <v>72.67</v>
      </c>
      <c r="AB63">
        <v>36.33</v>
      </c>
      <c r="AC63">
        <v>10.72</v>
      </c>
      <c r="AD63">
        <v>18.09</v>
      </c>
      <c r="AE63">
        <v>18.09</v>
      </c>
      <c r="AF63">
        <v>2.58</v>
      </c>
    </row>
    <row r="64" spans="1:32">
      <c r="A64" t="s">
        <v>106</v>
      </c>
      <c r="B64" s="75">
        <v>229.46</v>
      </c>
      <c r="C64" s="75">
        <v>76.489999999999995</v>
      </c>
      <c r="D64" s="135">
        <f t="shared" si="0"/>
        <v>89.050000000000011</v>
      </c>
      <c r="E64" s="75"/>
      <c r="F64" s="78">
        <v>10.43</v>
      </c>
      <c r="G64" s="78">
        <v>10.43</v>
      </c>
      <c r="H64" s="78">
        <v>10.7</v>
      </c>
      <c r="I64">
        <v>65.66</v>
      </c>
      <c r="J64">
        <v>132.9</v>
      </c>
      <c r="K64">
        <v>100.15</v>
      </c>
      <c r="L64">
        <v>1</v>
      </c>
      <c r="M64">
        <v>10.43</v>
      </c>
      <c r="N64" s="135">
        <v>29.69</v>
      </c>
      <c r="O64" s="135">
        <v>29.68</v>
      </c>
      <c r="P64" s="135">
        <v>29.68</v>
      </c>
      <c r="Q64">
        <v>1.29</v>
      </c>
      <c r="R64">
        <v>88.94</v>
      </c>
      <c r="S64">
        <v>1.47</v>
      </c>
      <c r="T64">
        <v>37.01</v>
      </c>
      <c r="U64">
        <v>12.34</v>
      </c>
      <c r="V64">
        <v>12.32</v>
      </c>
      <c r="W64">
        <v>178.43</v>
      </c>
      <c r="X64">
        <v>35.69</v>
      </c>
      <c r="Y64">
        <v>60.27</v>
      </c>
      <c r="Z64">
        <v>31.32</v>
      </c>
      <c r="AA64">
        <v>67.34</v>
      </c>
      <c r="AB64">
        <v>33.659999999999997</v>
      </c>
      <c r="AC64">
        <v>11.42</v>
      </c>
      <c r="AD64">
        <v>17.47</v>
      </c>
      <c r="AE64">
        <v>17.47</v>
      </c>
      <c r="AF64">
        <v>2.58</v>
      </c>
    </row>
    <row r="65" spans="1:32">
      <c r="A65" t="s">
        <v>107</v>
      </c>
      <c r="B65" s="75">
        <v>229.46</v>
      </c>
      <c r="C65" s="75">
        <v>76.489999999999995</v>
      </c>
      <c r="D65" s="135">
        <f t="shared" si="0"/>
        <v>89.050000000000011</v>
      </c>
      <c r="E65" s="75"/>
      <c r="F65" s="78">
        <v>9.49</v>
      </c>
      <c r="G65" s="78">
        <v>9.49</v>
      </c>
      <c r="H65" s="78">
        <v>9.74</v>
      </c>
      <c r="I65">
        <v>65.66</v>
      </c>
      <c r="J65">
        <v>132.9</v>
      </c>
      <c r="K65">
        <v>100.15</v>
      </c>
      <c r="L65">
        <v>1</v>
      </c>
      <c r="M65">
        <v>11.04</v>
      </c>
      <c r="N65" s="135">
        <v>29.69</v>
      </c>
      <c r="O65" s="135">
        <v>29.68</v>
      </c>
      <c r="P65" s="135">
        <v>29.68</v>
      </c>
      <c r="Q65">
        <v>1.29</v>
      </c>
      <c r="R65">
        <v>79.27</v>
      </c>
      <c r="S65">
        <v>1.47</v>
      </c>
      <c r="T65">
        <v>44.93</v>
      </c>
      <c r="U65">
        <v>14.98</v>
      </c>
      <c r="V65">
        <v>14.97</v>
      </c>
      <c r="W65">
        <v>158.18</v>
      </c>
      <c r="X65">
        <v>31.64</v>
      </c>
      <c r="Y65">
        <v>58.48</v>
      </c>
      <c r="Z65">
        <v>29.77</v>
      </c>
      <c r="AA65">
        <v>61.34</v>
      </c>
      <c r="AB65">
        <v>30.66</v>
      </c>
      <c r="AC65">
        <v>13.37</v>
      </c>
      <c r="AD65">
        <v>25.27</v>
      </c>
      <c r="AE65">
        <v>25.27</v>
      </c>
      <c r="AF65">
        <v>2.58</v>
      </c>
    </row>
    <row r="66" spans="1:32">
      <c r="A66" t="s">
        <v>108</v>
      </c>
      <c r="B66" s="75">
        <v>229.46</v>
      </c>
      <c r="C66" s="75">
        <v>76.489999999999995</v>
      </c>
      <c r="D66" s="135">
        <f t="shared" si="0"/>
        <v>89.050000000000011</v>
      </c>
      <c r="E66" s="75"/>
      <c r="F66" s="78">
        <v>8.36</v>
      </c>
      <c r="G66" s="78">
        <v>8.36</v>
      </c>
      <c r="H66" s="78">
        <v>8.56</v>
      </c>
      <c r="I66">
        <v>93.79</v>
      </c>
      <c r="J66">
        <v>132.9</v>
      </c>
      <c r="K66">
        <v>100.15</v>
      </c>
      <c r="L66">
        <v>1</v>
      </c>
      <c r="M66">
        <v>11.72</v>
      </c>
      <c r="N66" s="135">
        <v>29.69</v>
      </c>
      <c r="O66" s="135">
        <v>29.68</v>
      </c>
      <c r="P66" s="135">
        <v>29.68</v>
      </c>
      <c r="Q66">
        <v>1.29</v>
      </c>
      <c r="R66">
        <v>68.92</v>
      </c>
      <c r="S66">
        <v>1.47</v>
      </c>
      <c r="T66">
        <v>44.29</v>
      </c>
      <c r="U66">
        <v>14.76</v>
      </c>
      <c r="V66">
        <v>14.78</v>
      </c>
      <c r="W66">
        <v>137.57</v>
      </c>
      <c r="X66">
        <v>27.52</v>
      </c>
      <c r="Y66">
        <v>53.31</v>
      </c>
      <c r="Z66">
        <v>28.28</v>
      </c>
      <c r="AA66">
        <v>56</v>
      </c>
      <c r="AB66">
        <v>28</v>
      </c>
      <c r="AC66">
        <v>13.86</v>
      </c>
      <c r="AD66">
        <v>25.18</v>
      </c>
      <c r="AE66">
        <v>25.18</v>
      </c>
      <c r="AF66">
        <v>2.58</v>
      </c>
    </row>
    <row r="67" spans="1:32">
      <c r="A67" t="s">
        <v>109</v>
      </c>
      <c r="B67" s="75">
        <v>229.46</v>
      </c>
      <c r="C67" s="75">
        <v>76.489999999999995</v>
      </c>
      <c r="D67" s="135">
        <f t="shared" si="0"/>
        <v>89.050000000000011</v>
      </c>
      <c r="E67" s="75"/>
      <c r="F67" s="78">
        <v>7.17</v>
      </c>
      <c r="G67" s="78">
        <v>7.17</v>
      </c>
      <c r="H67" s="78">
        <v>7.34</v>
      </c>
      <c r="I67">
        <v>114.8</v>
      </c>
      <c r="J67">
        <v>132.9</v>
      </c>
      <c r="K67">
        <v>100.15</v>
      </c>
      <c r="L67">
        <v>1</v>
      </c>
      <c r="M67">
        <v>12.51</v>
      </c>
      <c r="N67" s="135">
        <v>29.69</v>
      </c>
      <c r="O67" s="135">
        <v>29.68</v>
      </c>
      <c r="P67" s="135">
        <v>29.68</v>
      </c>
      <c r="Q67">
        <v>1.29</v>
      </c>
      <c r="R67">
        <v>58.04</v>
      </c>
      <c r="S67">
        <v>1.47</v>
      </c>
      <c r="T67">
        <v>43.53</v>
      </c>
      <c r="U67">
        <v>14.51</v>
      </c>
      <c r="V67">
        <v>14.51</v>
      </c>
      <c r="W67">
        <v>120.03</v>
      </c>
      <c r="X67">
        <v>24.01</v>
      </c>
      <c r="Y67">
        <v>47.53</v>
      </c>
      <c r="Z67">
        <v>26.69</v>
      </c>
      <c r="AA67">
        <v>44</v>
      </c>
      <c r="AB67">
        <v>22</v>
      </c>
      <c r="AC67">
        <v>14.11</v>
      </c>
      <c r="AD67">
        <v>25.42</v>
      </c>
      <c r="AE67">
        <v>25.42</v>
      </c>
      <c r="AF67">
        <v>2.58</v>
      </c>
    </row>
    <row r="68" spans="1:32">
      <c r="A68" t="s">
        <v>110</v>
      </c>
      <c r="B68" s="75">
        <v>229.46</v>
      </c>
      <c r="C68" s="75">
        <v>76.489999999999995</v>
      </c>
      <c r="D68" s="135">
        <f t="shared" ref="D68:D98" si="1">N68+O68+P68</f>
        <v>89.05</v>
      </c>
      <c r="E68" s="75"/>
      <c r="F68" s="78">
        <v>5.95</v>
      </c>
      <c r="G68" s="78">
        <v>5.95</v>
      </c>
      <c r="H68" s="78">
        <v>6.11</v>
      </c>
      <c r="I68">
        <v>114.8</v>
      </c>
      <c r="J68">
        <v>132.9</v>
      </c>
      <c r="K68">
        <v>100.15</v>
      </c>
      <c r="L68">
        <v>1</v>
      </c>
      <c r="M68">
        <v>13.18</v>
      </c>
      <c r="N68" s="135">
        <v>30.41</v>
      </c>
      <c r="O68" s="135">
        <v>28.22</v>
      </c>
      <c r="P68" s="135">
        <v>30.42</v>
      </c>
      <c r="Q68">
        <v>1.29</v>
      </c>
      <c r="R68">
        <v>46.58</v>
      </c>
      <c r="S68">
        <v>1.47</v>
      </c>
      <c r="T68">
        <v>44.31</v>
      </c>
      <c r="U68">
        <v>14.77</v>
      </c>
      <c r="V68">
        <v>14.78</v>
      </c>
      <c r="W68">
        <v>102.07</v>
      </c>
      <c r="X68">
        <v>20.41</v>
      </c>
      <c r="Y68">
        <v>41.36</v>
      </c>
      <c r="Z68">
        <v>24.51</v>
      </c>
      <c r="AA68">
        <v>39.340000000000003</v>
      </c>
      <c r="AB68">
        <v>19.66</v>
      </c>
      <c r="AC68">
        <v>14.3</v>
      </c>
      <c r="AD68">
        <v>25.79</v>
      </c>
      <c r="AE68">
        <v>25.79</v>
      </c>
      <c r="AF68">
        <v>2.58</v>
      </c>
    </row>
    <row r="69" spans="1:32">
      <c r="A69" t="s">
        <v>111</v>
      </c>
      <c r="B69" s="75">
        <v>229.46</v>
      </c>
      <c r="C69" s="75">
        <v>76.489999999999995</v>
      </c>
      <c r="D69" s="135">
        <f t="shared" si="1"/>
        <v>66.87</v>
      </c>
      <c r="E69" s="75"/>
      <c r="F69" s="78">
        <v>4.59</v>
      </c>
      <c r="G69" s="78">
        <v>4.59</v>
      </c>
      <c r="H69" s="78">
        <v>4.7</v>
      </c>
      <c r="I69">
        <v>114.8</v>
      </c>
      <c r="J69">
        <v>132.9</v>
      </c>
      <c r="K69">
        <v>100.15</v>
      </c>
      <c r="L69">
        <v>1</v>
      </c>
      <c r="M69">
        <v>13.82</v>
      </c>
      <c r="N69" s="135">
        <v>24.41</v>
      </c>
      <c r="O69" s="135">
        <v>18.04</v>
      </c>
      <c r="P69" s="135">
        <v>24.42</v>
      </c>
      <c r="Q69">
        <v>1.29</v>
      </c>
      <c r="R69">
        <v>34.75</v>
      </c>
      <c r="S69">
        <v>1.47</v>
      </c>
      <c r="T69">
        <v>44.71</v>
      </c>
      <c r="U69">
        <v>14.9</v>
      </c>
      <c r="V69">
        <v>14.9</v>
      </c>
      <c r="W69">
        <v>83.7</v>
      </c>
      <c r="X69">
        <v>16.739999999999998</v>
      </c>
      <c r="Y69">
        <v>34.81</v>
      </c>
      <c r="Z69">
        <v>20.36</v>
      </c>
      <c r="AA69">
        <v>33.33</v>
      </c>
      <c r="AB69">
        <v>16.670000000000002</v>
      </c>
      <c r="AC69">
        <v>14.21</v>
      </c>
      <c r="AD69">
        <v>25.48</v>
      </c>
      <c r="AE69">
        <v>25.48</v>
      </c>
      <c r="AF69">
        <v>2.58</v>
      </c>
    </row>
    <row r="70" spans="1:32">
      <c r="A70" t="s">
        <v>112</v>
      </c>
      <c r="B70" s="75">
        <v>229.46</v>
      </c>
      <c r="C70" s="75">
        <v>76.489999999999995</v>
      </c>
      <c r="D70" s="135">
        <f t="shared" si="1"/>
        <v>57.99</v>
      </c>
      <c r="E70" s="75"/>
      <c r="F70" s="78">
        <v>3.07</v>
      </c>
      <c r="G70" s="78">
        <v>3.07</v>
      </c>
      <c r="H70" s="78">
        <v>3.15</v>
      </c>
      <c r="I70">
        <v>114.8</v>
      </c>
      <c r="J70">
        <v>132.9</v>
      </c>
      <c r="K70">
        <v>100.15</v>
      </c>
      <c r="L70">
        <v>1</v>
      </c>
      <c r="M70">
        <v>18.079999999999998</v>
      </c>
      <c r="N70" s="135">
        <v>26.68</v>
      </c>
      <c r="O70" s="135">
        <v>8.14</v>
      </c>
      <c r="P70" s="135">
        <v>23.17</v>
      </c>
      <c r="Q70">
        <v>1.29</v>
      </c>
      <c r="R70">
        <v>23.57</v>
      </c>
      <c r="S70">
        <v>1.47</v>
      </c>
      <c r="T70">
        <v>45.6</v>
      </c>
      <c r="U70">
        <v>15.2</v>
      </c>
      <c r="V70">
        <v>15.2</v>
      </c>
      <c r="W70">
        <v>64.78</v>
      </c>
      <c r="X70">
        <v>12.96</v>
      </c>
      <c r="Y70">
        <v>29.93</v>
      </c>
      <c r="Z70">
        <v>16.899999999999999</v>
      </c>
      <c r="AA70">
        <v>26.67</v>
      </c>
      <c r="AB70">
        <v>13.33</v>
      </c>
      <c r="AC70">
        <v>13.94</v>
      </c>
      <c r="AD70">
        <v>25.35</v>
      </c>
      <c r="AE70">
        <v>25.35</v>
      </c>
      <c r="AF70">
        <v>2.58</v>
      </c>
    </row>
    <row r="71" spans="1:32">
      <c r="A71" t="s">
        <v>113</v>
      </c>
      <c r="B71" s="75">
        <v>229.46</v>
      </c>
      <c r="C71" s="75">
        <v>76.489999999999995</v>
      </c>
      <c r="D71" s="135">
        <f t="shared" si="1"/>
        <v>26.14</v>
      </c>
      <c r="E71" s="75"/>
      <c r="F71" s="78">
        <v>1.32</v>
      </c>
      <c r="G71" s="78">
        <v>1.32</v>
      </c>
      <c r="H71" s="78">
        <v>1.35</v>
      </c>
      <c r="I71">
        <v>114.8</v>
      </c>
      <c r="J71">
        <v>132.9</v>
      </c>
      <c r="K71">
        <v>100.15</v>
      </c>
      <c r="L71">
        <v>0.93</v>
      </c>
      <c r="M71">
        <v>19.04</v>
      </c>
      <c r="N71" s="135">
        <v>12.66</v>
      </c>
      <c r="O71" s="135">
        <v>0.98</v>
      </c>
      <c r="P71" s="135">
        <v>12.5</v>
      </c>
      <c r="Q71">
        <v>1.29</v>
      </c>
      <c r="R71">
        <v>14.11</v>
      </c>
      <c r="S71">
        <v>1.42</v>
      </c>
      <c r="T71">
        <v>60.17</v>
      </c>
      <c r="U71">
        <v>20.059999999999999</v>
      </c>
      <c r="V71">
        <v>20.059999999999999</v>
      </c>
      <c r="W71">
        <v>48.8</v>
      </c>
      <c r="X71">
        <v>9.76</v>
      </c>
      <c r="Y71">
        <v>22.79</v>
      </c>
      <c r="Z71">
        <v>13.44</v>
      </c>
      <c r="AA71">
        <v>20.67</v>
      </c>
      <c r="AB71">
        <v>10.33</v>
      </c>
      <c r="AC71">
        <v>12.98</v>
      </c>
      <c r="AD71">
        <v>30.53</v>
      </c>
      <c r="AE71">
        <v>30.53</v>
      </c>
      <c r="AF71">
        <v>2.58</v>
      </c>
    </row>
    <row r="72" spans="1:32">
      <c r="A72" t="s">
        <v>114</v>
      </c>
      <c r="B72" s="75">
        <v>229.46</v>
      </c>
      <c r="C72" s="75">
        <v>76.489999999999995</v>
      </c>
      <c r="D72" s="135">
        <f t="shared" si="1"/>
        <v>9.0300000000000011</v>
      </c>
      <c r="E72" s="75"/>
      <c r="F72" s="78">
        <v>0.28000000000000003</v>
      </c>
      <c r="G72" s="78">
        <v>0.28000000000000003</v>
      </c>
      <c r="H72" s="78">
        <v>0.28999999999999998</v>
      </c>
      <c r="I72">
        <v>114.8</v>
      </c>
      <c r="J72">
        <v>132.9</v>
      </c>
      <c r="K72">
        <v>100.15</v>
      </c>
      <c r="L72">
        <v>0.93</v>
      </c>
      <c r="M72">
        <v>19.84</v>
      </c>
      <c r="N72" s="135">
        <v>4.12</v>
      </c>
      <c r="O72" s="135">
        <v>0.24</v>
      </c>
      <c r="P72" s="135">
        <v>4.67</v>
      </c>
      <c r="Q72">
        <v>1.29</v>
      </c>
      <c r="R72">
        <v>7.18</v>
      </c>
      <c r="S72">
        <v>1.42</v>
      </c>
      <c r="T72">
        <v>61.18</v>
      </c>
      <c r="U72">
        <v>20.39</v>
      </c>
      <c r="V72">
        <v>20.399999999999999</v>
      </c>
      <c r="W72">
        <v>33.96</v>
      </c>
      <c r="X72">
        <v>6.79</v>
      </c>
      <c r="Y72">
        <v>14.32</v>
      </c>
      <c r="Z72">
        <v>9.99</v>
      </c>
      <c r="AA72">
        <v>12.67</v>
      </c>
      <c r="AB72">
        <v>6.33</v>
      </c>
      <c r="AC72">
        <v>12.67</v>
      </c>
      <c r="AD72">
        <v>30.06</v>
      </c>
      <c r="AE72">
        <v>30.06</v>
      </c>
      <c r="AF72">
        <v>2.58</v>
      </c>
    </row>
    <row r="73" spans="1:32">
      <c r="A73" t="s">
        <v>115</v>
      </c>
      <c r="B73" s="75">
        <v>229.46</v>
      </c>
      <c r="C73" s="75">
        <v>76.489999999999995</v>
      </c>
      <c r="D73" s="135">
        <f t="shared" si="1"/>
        <v>0.6</v>
      </c>
      <c r="E73" s="75"/>
      <c r="F73" s="78">
        <v>0</v>
      </c>
      <c r="G73" s="78">
        <v>0</v>
      </c>
      <c r="H73" s="78">
        <v>0</v>
      </c>
      <c r="I73">
        <v>114.8</v>
      </c>
      <c r="J73">
        <v>132.9</v>
      </c>
      <c r="K73">
        <v>100.15</v>
      </c>
      <c r="L73">
        <v>0.93</v>
      </c>
      <c r="M73">
        <v>20.74</v>
      </c>
      <c r="N73" s="135">
        <v>0.19</v>
      </c>
      <c r="O73" s="135">
        <v>0</v>
      </c>
      <c r="P73" s="135">
        <v>0.41</v>
      </c>
      <c r="Q73">
        <v>1.29</v>
      </c>
      <c r="R73">
        <v>2.74</v>
      </c>
      <c r="S73">
        <v>1.42</v>
      </c>
      <c r="T73">
        <v>62.18</v>
      </c>
      <c r="U73">
        <v>20.73</v>
      </c>
      <c r="V73">
        <v>20.72</v>
      </c>
      <c r="W73">
        <v>20.88</v>
      </c>
      <c r="X73">
        <v>4.17</v>
      </c>
      <c r="Y73">
        <v>7.26</v>
      </c>
      <c r="Z73">
        <v>6.4</v>
      </c>
      <c r="AA73">
        <v>6.67</v>
      </c>
      <c r="AB73">
        <v>3.33</v>
      </c>
      <c r="AC73">
        <v>12.38</v>
      </c>
      <c r="AD73">
        <v>30.08</v>
      </c>
      <c r="AE73">
        <v>30.08</v>
      </c>
      <c r="AF73">
        <v>2.58</v>
      </c>
    </row>
    <row r="74" spans="1:32">
      <c r="A74" t="s">
        <v>116</v>
      </c>
      <c r="B74" s="75">
        <v>229.46</v>
      </c>
      <c r="C74" s="75">
        <v>76.489999999999995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114.8</v>
      </c>
      <c r="J74">
        <v>132.9</v>
      </c>
      <c r="K74">
        <v>100.15</v>
      </c>
      <c r="L74">
        <v>0.93</v>
      </c>
      <c r="M74">
        <v>26.48</v>
      </c>
      <c r="N74" s="135">
        <v>0</v>
      </c>
      <c r="O74" s="135">
        <v>0</v>
      </c>
      <c r="P74" s="135">
        <v>0</v>
      </c>
      <c r="Q74">
        <v>1.29</v>
      </c>
      <c r="R74">
        <v>0.45</v>
      </c>
      <c r="S74">
        <v>1.42</v>
      </c>
      <c r="T74">
        <v>63.68</v>
      </c>
      <c r="U74">
        <v>21.23</v>
      </c>
      <c r="V74">
        <v>21.22</v>
      </c>
      <c r="W74">
        <v>9.48</v>
      </c>
      <c r="X74">
        <v>1.9</v>
      </c>
      <c r="Y74">
        <v>1.9</v>
      </c>
      <c r="Z74">
        <v>2.1</v>
      </c>
      <c r="AA74">
        <v>1.33</v>
      </c>
      <c r="AB74">
        <v>0.67</v>
      </c>
      <c r="AC74">
        <v>12.19</v>
      </c>
      <c r="AD74">
        <v>30.12</v>
      </c>
      <c r="AE74">
        <v>30.12</v>
      </c>
      <c r="AF74">
        <v>2.58</v>
      </c>
    </row>
    <row r="75" spans="1:32">
      <c r="A75" t="s">
        <v>117</v>
      </c>
      <c r="B75" s="75">
        <v>229.46</v>
      </c>
      <c r="C75" s="75">
        <v>76.489999999999995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114.8</v>
      </c>
      <c r="J75">
        <v>132.9</v>
      </c>
      <c r="K75">
        <v>100.15</v>
      </c>
      <c r="L75">
        <v>0.93</v>
      </c>
      <c r="M75">
        <v>28.08</v>
      </c>
      <c r="N75" s="135">
        <v>0</v>
      </c>
      <c r="O75" s="135">
        <v>0</v>
      </c>
      <c r="P75" s="135">
        <v>0</v>
      </c>
      <c r="Q75">
        <v>1.21</v>
      </c>
      <c r="R75">
        <v>0</v>
      </c>
      <c r="S75">
        <v>1.42</v>
      </c>
      <c r="T75">
        <v>64.180000000000007</v>
      </c>
      <c r="U75">
        <v>21.39</v>
      </c>
      <c r="V75">
        <v>21.4</v>
      </c>
      <c r="W75">
        <v>2.4700000000000002</v>
      </c>
      <c r="X75">
        <v>0.49</v>
      </c>
      <c r="Y75">
        <v>0</v>
      </c>
      <c r="Z75">
        <v>0</v>
      </c>
      <c r="AA75">
        <v>0</v>
      </c>
      <c r="AB75">
        <v>0</v>
      </c>
      <c r="AC75">
        <v>12.4</v>
      </c>
      <c r="AD75">
        <v>31.45</v>
      </c>
      <c r="AE75">
        <v>31.45</v>
      </c>
      <c r="AF75">
        <v>2.58</v>
      </c>
    </row>
    <row r="76" spans="1:32">
      <c r="A76" t="s">
        <v>118</v>
      </c>
      <c r="B76" s="75">
        <v>229.46</v>
      </c>
      <c r="C76" s="75">
        <v>76.489999999999995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114.8</v>
      </c>
      <c r="J76">
        <v>132.9</v>
      </c>
      <c r="K76">
        <v>100.15</v>
      </c>
      <c r="L76">
        <v>0.93</v>
      </c>
      <c r="M76">
        <v>29.63</v>
      </c>
      <c r="N76" s="135">
        <v>0</v>
      </c>
      <c r="O76" s="135">
        <v>0</v>
      </c>
      <c r="P76" s="135">
        <v>0</v>
      </c>
      <c r="Q76">
        <v>1.21</v>
      </c>
      <c r="R76">
        <v>0</v>
      </c>
      <c r="S76">
        <v>1.42</v>
      </c>
      <c r="T76">
        <v>65.12</v>
      </c>
      <c r="U76">
        <v>21.71</v>
      </c>
      <c r="V76">
        <v>21.71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12.7</v>
      </c>
      <c r="AD76">
        <v>32.049999999999997</v>
      </c>
      <c r="AE76">
        <v>32.049999999999997</v>
      </c>
      <c r="AF76">
        <v>2.58</v>
      </c>
    </row>
    <row r="77" spans="1:32">
      <c r="A77" t="s">
        <v>119</v>
      </c>
      <c r="B77" s="75">
        <v>229.46</v>
      </c>
      <c r="C77" s="75">
        <v>76.489999999999995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114.8</v>
      </c>
      <c r="J77">
        <v>132.9</v>
      </c>
      <c r="K77">
        <v>100.15</v>
      </c>
      <c r="L77">
        <v>0.93</v>
      </c>
      <c r="M77">
        <v>31.45</v>
      </c>
      <c r="N77" s="135">
        <v>0</v>
      </c>
      <c r="O77" s="135">
        <v>0</v>
      </c>
      <c r="P77" s="135">
        <v>0</v>
      </c>
      <c r="Q77">
        <v>1.21</v>
      </c>
      <c r="R77">
        <v>0</v>
      </c>
      <c r="S77">
        <v>1.42</v>
      </c>
      <c r="T77">
        <v>59.72</v>
      </c>
      <c r="U77">
        <v>19.91</v>
      </c>
      <c r="V77">
        <v>19.91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11.89</v>
      </c>
      <c r="AD77">
        <v>38.520000000000003</v>
      </c>
      <c r="AE77">
        <v>38.520000000000003</v>
      </c>
      <c r="AF77">
        <v>2.58</v>
      </c>
    </row>
    <row r="78" spans="1:32">
      <c r="A78" t="s">
        <v>120</v>
      </c>
      <c r="B78" s="75">
        <v>229.46</v>
      </c>
      <c r="C78" s="75">
        <v>76.489999999999995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114.8</v>
      </c>
      <c r="J78">
        <v>132.9</v>
      </c>
      <c r="K78">
        <v>100.15</v>
      </c>
      <c r="L78">
        <v>0.93</v>
      </c>
      <c r="M78">
        <v>33.04</v>
      </c>
      <c r="N78" s="135">
        <v>0</v>
      </c>
      <c r="O78" s="135">
        <v>0</v>
      </c>
      <c r="P78" s="135">
        <v>0</v>
      </c>
      <c r="Q78">
        <v>1.21</v>
      </c>
      <c r="R78">
        <v>0</v>
      </c>
      <c r="S78">
        <v>1.42</v>
      </c>
      <c r="T78">
        <v>59.78</v>
      </c>
      <c r="U78">
        <v>19.93</v>
      </c>
      <c r="V78">
        <v>19.920000000000002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12.07</v>
      </c>
      <c r="AD78">
        <v>38.75</v>
      </c>
      <c r="AE78">
        <v>38.75</v>
      </c>
      <c r="AF78">
        <v>2.58</v>
      </c>
    </row>
    <row r="79" spans="1:32">
      <c r="A79" t="s">
        <v>121</v>
      </c>
      <c r="B79" s="75">
        <v>229.46</v>
      </c>
      <c r="C79" s="75">
        <v>76.489999999999995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114.8</v>
      </c>
      <c r="J79">
        <v>132.9</v>
      </c>
      <c r="K79">
        <v>100.15</v>
      </c>
      <c r="L79">
        <v>0.93</v>
      </c>
      <c r="M79">
        <v>34.79</v>
      </c>
      <c r="N79" s="135">
        <v>0</v>
      </c>
      <c r="O79" s="135">
        <v>0</v>
      </c>
      <c r="P79" s="135">
        <v>0</v>
      </c>
      <c r="Q79">
        <v>1.21</v>
      </c>
      <c r="R79">
        <v>0</v>
      </c>
      <c r="S79">
        <v>1.38</v>
      </c>
      <c r="T79">
        <v>60.25</v>
      </c>
      <c r="U79">
        <v>20.079999999999998</v>
      </c>
      <c r="V79">
        <v>20.09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12.5</v>
      </c>
      <c r="AD79">
        <v>39.33</v>
      </c>
      <c r="AE79">
        <v>39.33</v>
      </c>
      <c r="AF79">
        <v>2.58</v>
      </c>
    </row>
    <row r="80" spans="1:32">
      <c r="A80" t="s">
        <v>122</v>
      </c>
      <c r="B80" s="75">
        <v>229.46</v>
      </c>
      <c r="C80" s="75">
        <v>76.489999999999995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114.8</v>
      </c>
      <c r="J80">
        <v>132.9</v>
      </c>
      <c r="K80">
        <v>100.15</v>
      </c>
      <c r="L80">
        <v>0.93</v>
      </c>
      <c r="M80">
        <v>36.520000000000003</v>
      </c>
      <c r="N80" s="135">
        <v>0</v>
      </c>
      <c r="O80" s="135">
        <v>0</v>
      </c>
      <c r="P80" s="135">
        <v>0</v>
      </c>
      <c r="Q80">
        <v>1.21</v>
      </c>
      <c r="R80">
        <v>0</v>
      </c>
      <c r="S80">
        <v>1.38</v>
      </c>
      <c r="T80">
        <v>61.15</v>
      </c>
      <c r="U80">
        <v>20.38</v>
      </c>
      <c r="V80">
        <v>20.38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12.8</v>
      </c>
      <c r="AD80">
        <v>39.82</v>
      </c>
      <c r="AE80">
        <v>39.82</v>
      </c>
      <c r="AF80">
        <v>2.58</v>
      </c>
    </row>
    <row r="81" spans="1:32">
      <c r="A81" t="s">
        <v>123</v>
      </c>
      <c r="B81" s="75">
        <v>229.46</v>
      </c>
      <c r="C81" s="75">
        <v>76.489999999999995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114.8</v>
      </c>
      <c r="J81">
        <v>132.9</v>
      </c>
      <c r="K81">
        <v>100.15</v>
      </c>
      <c r="L81">
        <v>0.93</v>
      </c>
      <c r="M81">
        <v>36.840000000000003</v>
      </c>
      <c r="N81" s="135">
        <v>0</v>
      </c>
      <c r="O81" s="135">
        <v>0</v>
      </c>
      <c r="P81" s="135">
        <v>0</v>
      </c>
      <c r="Q81">
        <v>1.21</v>
      </c>
      <c r="R81">
        <v>0</v>
      </c>
      <c r="S81">
        <v>1.38</v>
      </c>
      <c r="T81">
        <v>62.2</v>
      </c>
      <c r="U81">
        <v>20.73</v>
      </c>
      <c r="V81">
        <v>20.74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13.55</v>
      </c>
      <c r="AD81">
        <v>40.51</v>
      </c>
      <c r="AE81">
        <v>40.51</v>
      </c>
      <c r="AF81">
        <v>2.58</v>
      </c>
    </row>
    <row r="82" spans="1:32">
      <c r="A82" t="s">
        <v>124</v>
      </c>
      <c r="B82" s="75">
        <v>229.46</v>
      </c>
      <c r="C82" s="75">
        <v>76.489999999999995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114.8</v>
      </c>
      <c r="J82">
        <v>132.9</v>
      </c>
      <c r="K82">
        <v>100.15</v>
      </c>
      <c r="L82">
        <v>0.93</v>
      </c>
      <c r="M82">
        <v>36.880000000000003</v>
      </c>
      <c r="N82" s="135">
        <v>0</v>
      </c>
      <c r="O82" s="135">
        <v>0</v>
      </c>
      <c r="P82" s="135">
        <v>0</v>
      </c>
      <c r="Q82">
        <v>1.21</v>
      </c>
      <c r="R82">
        <v>0</v>
      </c>
      <c r="S82">
        <v>1.38</v>
      </c>
      <c r="T82">
        <v>57.44</v>
      </c>
      <c r="U82">
        <v>19.149999999999999</v>
      </c>
      <c r="V82">
        <v>19.149999999999999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10.65</v>
      </c>
      <c r="AD82">
        <v>43.05</v>
      </c>
      <c r="AE82">
        <v>43.05</v>
      </c>
      <c r="AF82">
        <v>2.58</v>
      </c>
    </row>
    <row r="83" spans="1:32">
      <c r="A83" t="s">
        <v>125</v>
      </c>
      <c r="B83" s="75">
        <v>229.46</v>
      </c>
      <c r="C83" s="75">
        <v>76.489999999999995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114.8</v>
      </c>
      <c r="J83">
        <v>132.9</v>
      </c>
      <c r="K83">
        <v>100.15</v>
      </c>
      <c r="L83">
        <v>0.93</v>
      </c>
      <c r="M83">
        <v>35.130000000000003</v>
      </c>
      <c r="N83" s="135">
        <v>0</v>
      </c>
      <c r="O83" s="135">
        <v>0</v>
      </c>
      <c r="P83" s="135">
        <v>0</v>
      </c>
      <c r="Q83">
        <v>1.21</v>
      </c>
      <c r="R83">
        <v>0</v>
      </c>
      <c r="S83">
        <v>1.38</v>
      </c>
      <c r="T83">
        <v>57.88</v>
      </c>
      <c r="U83">
        <v>19.3</v>
      </c>
      <c r="V83">
        <v>19.29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10.78</v>
      </c>
      <c r="AD83">
        <v>45.75</v>
      </c>
      <c r="AE83">
        <v>45.75</v>
      </c>
      <c r="AF83">
        <v>2.58</v>
      </c>
    </row>
    <row r="84" spans="1:32">
      <c r="A84" t="s">
        <v>126</v>
      </c>
      <c r="B84" s="75">
        <v>229.46</v>
      </c>
      <c r="C84" s="75">
        <v>76.489999999999995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114.8</v>
      </c>
      <c r="J84">
        <v>132.9</v>
      </c>
      <c r="K84">
        <v>100.15</v>
      </c>
      <c r="L84">
        <v>0.93</v>
      </c>
      <c r="M84">
        <v>34.82</v>
      </c>
      <c r="N84" s="135">
        <v>0</v>
      </c>
      <c r="O84" s="135">
        <v>0</v>
      </c>
      <c r="P84" s="135">
        <v>0</v>
      </c>
      <c r="Q84">
        <v>1.21</v>
      </c>
      <c r="R84">
        <v>0</v>
      </c>
      <c r="S84">
        <v>1.38</v>
      </c>
      <c r="T84">
        <v>60.49</v>
      </c>
      <c r="U84">
        <v>20.16</v>
      </c>
      <c r="V84">
        <v>20.170000000000002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</v>
      </c>
      <c r="AD84">
        <v>52.48</v>
      </c>
      <c r="AE84">
        <v>52.48</v>
      </c>
      <c r="AF84">
        <v>2.58</v>
      </c>
    </row>
    <row r="85" spans="1:32">
      <c r="A85" t="s">
        <v>127</v>
      </c>
      <c r="B85" s="75">
        <v>229.46</v>
      </c>
      <c r="C85" s="75">
        <v>76.489999999999995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114.8</v>
      </c>
      <c r="J85">
        <v>132.9</v>
      </c>
      <c r="K85">
        <v>100.15</v>
      </c>
      <c r="L85">
        <v>0.93</v>
      </c>
      <c r="M85">
        <v>33.74</v>
      </c>
      <c r="N85" s="135">
        <v>0</v>
      </c>
      <c r="O85" s="135">
        <v>0</v>
      </c>
      <c r="P85" s="135">
        <v>0</v>
      </c>
      <c r="Q85">
        <v>1.21</v>
      </c>
      <c r="R85">
        <v>0</v>
      </c>
      <c r="S85">
        <v>1.38</v>
      </c>
      <c r="T85">
        <v>62.84</v>
      </c>
      <c r="U85">
        <v>20.95</v>
      </c>
      <c r="V85">
        <v>20.94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11.29</v>
      </c>
      <c r="AD85">
        <v>59.43</v>
      </c>
      <c r="AE85">
        <v>59.43</v>
      </c>
      <c r="AF85">
        <v>2.58</v>
      </c>
    </row>
    <row r="86" spans="1:32">
      <c r="A86" t="s">
        <v>128</v>
      </c>
      <c r="B86" s="75">
        <v>229.46</v>
      </c>
      <c r="C86" s="75">
        <v>76.489999999999995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114.8</v>
      </c>
      <c r="J86">
        <v>132.9</v>
      </c>
      <c r="K86">
        <v>100.15</v>
      </c>
      <c r="L86">
        <v>0.93</v>
      </c>
      <c r="M86">
        <v>33.119999999999997</v>
      </c>
      <c r="N86" s="135">
        <v>0</v>
      </c>
      <c r="O86" s="135">
        <v>0</v>
      </c>
      <c r="P86" s="135">
        <v>0</v>
      </c>
      <c r="Q86">
        <v>1.21</v>
      </c>
      <c r="R86">
        <v>0</v>
      </c>
      <c r="S86">
        <v>1.38</v>
      </c>
      <c r="T86">
        <v>65.099999999999994</v>
      </c>
      <c r="U86">
        <v>21.7</v>
      </c>
      <c r="V86">
        <v>21.7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11.96</v>
      </c>
      <c r="AD86">
        <v>67.010000000000005</v>
      </c>
      <c r="AE86">
        <v>67.010000000000005</v>
      </c>
      <c r="AF86">
        <v>2.58</v>
      </c>
    </row>
    <row r="87" spans="1:32">
      <c r="A87" t="s">
        <v>129</v>
      </c>
      <c r="B87" s="75">
        <v>229.46</v>
      </c>
      <c r="C87" s="75">
        <v>76.489999999999995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114.8</v>
      </c>
      <c r="J87">
        <v>132.9</v>
      </c>
      <c r="K87">
        <v>100.15</v>
      </c>
      <c r="L87">
        <v>0.93</v>
      </c>
      <c r="M87">
        <v>32.18</v>
      </c>
      <c r="N87" s="135">
        <v>0</v>
      </c>
      <c r="O87" s="135">
        <v>0</v>
      </c>
      <c r="P87" s="135">
        <v>0</v>
      </c>
      <c r="Q87">
        <v>1.21</v>
      </c>
      <c r="R87">
        <v>0</v>
      </c>
      <c r="S87">
        <v>1.38</v>
      </c>
      <c r="T87">
        <v>95.28</v>
      </c>
      <c r="U87">
        <v>31.76</v>
      </c>
      <c r="V87">
        <v>31.76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13.28</v>
      </c>
      <c r="AD87">
        <v>68.95</v>
      </c>
      <c r="AE87">
        <v>68.95</v>
      </c>
      <c r="AF87">
        <v>2.58</v>
      </c>
    </row>
    <row r="88" spans="1:32">
      <c r="A88" t="s">
        <v>130</v>
      </c>
      <c r="B88" s="75">
        <v>229.46</v>
      </c>
      <c r="C88" s="75">
        <v>76.489999999999995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114.8</v>
      </c>
      <c r="J88">
        <v>132.9</v>
      </c>
      <c r="K88">
        <v>100.15</v>
      </c>
      <c r="L88">
        <v>0.93</v>
      </c>
      <c r="M88">
        <v>31.24</v>
      </c>
      <c r="N88" s="135">
        <v>0</v>
      </c>
      <c r="O88" s="135">
        <v>0</v>
      </c>
      <c r="P88" s="135">
        <v>0</v>
      </c>
      <c r="Q88">
        <v>1.21</v>
      </c>
      <c r="R88">
        <v>0</v>
      </c>
      <c r="S88">
        <v>1.38</v>
      </c>
      <c r="T88">
        <v>96.26</v>
      </c>
      <c r="U88">
        <v>32.090000000000003</v>
      </c>
      <c r="V88">
        <v>32.090000000000003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13.34</v>
      </c>
      <c r="AD88">
        <v>70.849999999999994</v>
      </c>
      <c r="AE88">
        <v>70.849999999999994</v>
      </c>
      <c r="AF88">
        <v>2.58</v>
      </c>
    </row>
    <row r="89" spans="1:32">
      <c r="A89" t="s">
        <v>131</v>
      </c>
      <c r="B89" s="75">
        <v>229.46</v>
      </c>
      <c r="C89" s="75">
        <v>76.489999999999995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114.8</v>
      </c>
      <c r="J89">
        <v>132.9</v>
      </c>
      <c r="K89">
        <v>100.15</v>
      </c>
      <c r="L89">
        <v>0.93</v>
      </c>
      <c r="M89">
        <v>29.4</v>
      </c>
      <c r="N89" s="135">
        <v>0</v>
      </c>
      <c r="O89" s="135">
        <v>0</v>
      </c>
      <c r="P89" s="135">
        <v>0</v>
      </c>
      <c r="Q89">
        <v>1.21</v>
      </c>
      <c r="R89">
        <v>0</v>
      </c>
      <c r="S89">
        <v>1.38</v>
      </c>
      <c r="T89">
        <v>97.13</v>
      </c>
      <c r="U89">
        <v>32.380000000000003</v>
      </c>
      <c r="V89">
        <v>32.369999999999997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13.97</v>
      </c>
      <c r="AD89">
        <v>70.099999999999994</v>
      </c>
      <c r="AE89">
        <v>70.099999999999994</v>
      </c>
      <c r="AF89">
        <v>2.58</v>
      </c>
    </row>
    <row r="90" spans="1:32">
      <c r="A90" t="s">
        <v>132</v>
      </c>
      <c r="B90" s="75">
        <v>229.46</v>
      </c>
      <c r="C90" s="75">
        <v>76.489999999999995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114.8</v>
      </c>
      <c r="J90">
        <v>132.9</v>
      </c>
      <c r="K90">
        <v>100.15</v>
      </c>
      <c r="L90">
        <v>0.93</v>
      </c>
      <c r="M90">
        <v>28.78</v>
      </c>
      <c r="N90" s="135">
        <v>0</v>
      </c>
      <c r="O90" s="135">
        <v>0</v>
      </c>
      <c r="P90" s="135">
        <v>0</v>
      </c>
      <c r="Q90">
        <v>1.21</v>
      </c>
      <c r="R90">
        <v>0</v>
      </c>
      <c r="S90">
        <v>1.38</v>
      </c>
      <c r="T90">
        <v>97.76</v>
      </c>
      <c r="U90">
        <v>32.590000000000003</v>
      </c>
      <c r="V90">
        <v>32.590000000000003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15.09</v>
      </c>
      <c r="AD90">
        <v>69.52</v>
      </c>
      <c r="AE90">
        <v>69.52</v>
      </c>
      <c r="AF90">
        <v>2.58</v>
      </c>
    </row>
    <row r="91" spans="1:32">
      <c r="A91" t="s">
        <v>133</v>
      </c>
      <c r="B91" s="75">
        <v>229.46</v>
      </c>
      <c r="C91" s="75">
        <v>76.489999999999995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93.79</v>
      </c>
      <c r="J91">
        <v>132.9</v>
      </c>
      <c r="K91">
        <v>100.15</v>
      </c>
      <c r="L91">
        <v>0.93</v>
      </c>
      <c r="M91">
        <v>28.86</v>
      </c>
      <c r="N91" s="135">
        <v>0</v>
      </c>
      <c r="O91" s="135">
        <v>0</v>
      </c>
      <c r="P91" s="135">
        <v>0</v>
      </c>
      <c r="Q91">
        <v>1.21</v>
      </c>
      <c r="R91">
        <v>0</v>
      </c>
      <c r="S91">
        <v>1.38</v>
      </c>
      <c r="T91">
        <v>98.12</v>
      </c>
      <c r="U91">
        <v>32.71</v>
      </c>
      <c r="V91">
        <v>32.700000000000003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16.149999999999999</v>
      </c>
      <c r="AD91">
        <v>68.930000000000007</v>
      </c>
      <c r="AE91">
        <v>68.930000000000007</v>
      </c>
      <c r="AF91">
        <v>2.58</v>
      </c>
    </row>
    <row r="92" spans="1:32">
      <c r="A92" t="s">
        <v>134</v>
      </c>
      <c r="B92" s="75">
        <v>229.46</v>
      </c>
      <c r="C92" s="75">
        <v>76.489999999999995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65.66</v>
      </c>
      <c r="J92">
        <v>132.9</v>
      </c>
      <c r="K92">
        <v>100.15</v>
      </c>
      <c r="L92">
        <v>0.93</v>
      </c>
      <c r="M92">
        <v>28.83</v>
      </c>
      <c r="N92" s="135">
        <v>0</v>
      </c>
      <c r="O92" s="135">
        <v>0</v>
      </c>
      <c r="P92" s="135">
        <v>0</v>
      </c>
      <c r="Q92">
        <v>1.21</v>
      </c>
      <c r="R92">
        <v>0</v>
      </c>
      <c r="S92">
        <v>1.38</v>
      </c>
      <c r="T92">
        <v>98.44</v>
      </c>
      <c r="U92">
        <v>32.81</v>
      </c>
      <c r="V92">
        <v>32.83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17.05</v>
      </c>
      <c r="AD92">
        <v>68.13</v>
      </c>
      <c r="AE92">
        <v>68.13</v>
      </c>
      <c r="AF92">
        <v>2.58</v>
      </c>
    </row>
    <row r="93" spans="1:32">
      <c r="A93" t="s">
        <v>135</v>
      </c>
      <c r="B93" s="75">
        <v>229.46</v>
      </c>
      <c r="C93" s="75">
        <v>76.489999999999995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65.66</v>
      </c>
      <c r="J93">
        <v>132.9</v>
      </c>
      <c r="K93">
        <v>100.15</v>
      </c>
      <c r="L93">
        <v>0.93</v>
      </c>
      <c r="M93">
        <v>28.2</v>
      </c>
      <c r="N93" s="135">
        <v>0</v>
      </c>
      <c r="O93" s="135">
        <v>0</v>
      </c>
      <c r="P93" s="135">
        <v>0</v>
      </c>
      <c r="Q93">
        <v>1.21</v>
      </c>
      <c r="R93">
        <v>0</v>
      </c>
      <c r="S93">
        <v>1.38</v>
      </c>
      <c r="T93">
        <v>85.25</v>
      </c>
      <c r="U93">
        <v>28.42</v>
      </c>
      <c r="V93">
        <v>28.41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17.32</v>
      </c>
      <c r="AD93">
        <v>55.19</v>
      </c>
      <c r="AE93">
        <v>55.19</v>
      </c>
      <c r="AF93">
        <v>2.58</v>
      </c>
    </row>
    <row r="94" spans="1:32">
      <c r="A94" t="s">
        <v>136</v>
      </c>
      <c r="B94" s="75">
        <v>229.46</v>
      </c>
      <c r="C94" s="75">
        <v>76.489999999999995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65.66</v>
      </c>
      <c r="J94">
        <v>132.9</v>
      </c>
      <c r="K94">
        <v>100.15</v>
      </c>
      <c r="L94">
        <v>0.93</v>
      </c>
      <c r="M94">
        <v>27.39</v>
      </c>
      <c r="N94" s="135">
        <v>0</v>
      </c>
      <c r="O94" s="135">
        <v>0</v>
      </c>
      <c r="P94" s="135">
        <v>0</v>
      </c>
      <c r="Q94">
        <v>1.21</v>
      </c>
      <c r="R94">
        <v>0</v>
      </c>
      <c r="S94">
        <v>1.38</v>
      </c>
      <c r="T94">
        <v>85.79</v>
      </c>
      <c r="U94">
        <v>28.6</v>
      </c>
      <c r="V94">
        <v>28.6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15.2</v>
      </c>
      <c r="AD94">
        <v>56.11</v>
      </c>
      <c r="AE94">
        <v>56.11</v>
      </c>
      <c r="AF94">
        <v>2.58</v>
      </c>
    </row>
    <row r="95" spans="1:32">
      <c r="A95" t="s">
        <v>137</v>
      </c>
      <c r="B95" s="75">
        <v>229.46</v>
      </c>
      <c r="C95" s="75">
        <v>76.489999999999995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65.66</v>
      </c>
      <c r="J95">
        <v>132.9</v>
      </c>
      <c r="K95">
        <v>100.15</v>
      </c>
      <c r="L95">
        <v>0.93</v>
      </c>
      <c r="M95">
        <v>28.66</v>
      </c>
      <c r="N95" s="135">
        <v>0</v>
      </c>
      <c r="O95" s="135">
        <v>0</v>
      </c>
      <c r="P95" s="135">
        <v>0</v>
      </c>
      <c r="Q95">
        <v>1.21</v>
      </c>
      <c r="R95">
        <v>0</v>
      </c>
      <c r="S95">
        <v>1.38</v>
      </c>
      <c r="T95">
        <v>85.67</v>
      </c>
      <c r="U95">
        <v>28.56</v>
      </c>
      <c r="V95">
        <v>28.54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15.17</v>
      </c>
      <c r="AD95">
        <v>56.8</v>
      </c>
      <c r="AE95">
        <v>56.8</v>
      </c>
      <c r="AF95">
        <v>2.58</v>
      </c>
    </row>
    <row r="96" spans="1:32">
      <c r="A96" t="s">
        <v>138</v>
      </c>
      <c r="B96" s="75">
        <v>229.46</v>
      </c>
      <c r="C96" s="75">
        <v>59.72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65.66</v>
      </c>
      <c r="J96">
        <v>132.9</v>
      </c>
      <c r="K96">
        <v>100.15</v>
      </c>
      <c r="L96">
        <v>0.93</v>
      </c>
      <c r="M96">
        <v>28.06</v>
      </c>
      <c r="N96" s="135">
        <v>0</v>
      </c>
      <c r="O96" s="135">
        <v>0</v>
      </c>
      <c r="P96" s="135">
        <v>0</v>
      </c>
      <c r="Q96">
        <v>1.21</v>
      </c>
      <c r="R96">
        <v>0</v>
      </c>
      <c r="S96">
        <v>1.38</v>
      </c>
      <c r="T96">
        <v>87.01</v>
      </c>
      <c r="U96">
        <v>29</v>
      </c>
      <c r="V96">
        <v>29.02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15.18</v>
      </c>
      <c r="AD96">
        <v>57.49</v>
      </c>
      <c r="AE96">
        <v>57.49</v>
      </c>
      <c r="AF96">
        <v>2.58</v>
      </c>
    </row>
    <row r="97" spans="1:36">
      <c r="A97" t="s">
        <v>139</v>
      </c>
      <c r="B97" s="75">
        <v>229.46</v>
      </c>
      <c r="C97" s="75">
        <v>59.72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65.66</v>
      </c>
      <c r="J97">
        <v>132.9</v>
      </c>
      <c r="K97">
        <v>100.15</v>
      </c>
      <c r="L97">
        <v>0.93</v>
      </c>
      <c r="M97">
        <v>27.46</v>
      </c>
      <c r="N97" s="135">
        <v>0</v>
      </c>
      <c r="O97" s="135">
        <v>0</v>
      </c>
      <c r="P97" s="135">
        <v>0</v>
      </c>
      <c r="Q97">
        <v>1.21</v>
      </c>
      <c r="R97">
        <v>0</v>
      </c>
      <c r="S97">
        <v>1.38</v>
      </c>
      <c r="T97">
        <v>89.29</v>
      </c>
      <c r="U97">
        <v>29.76</v>
      </c>
      <c r="V97">
        <v>29.78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15.03</v>
      </c>
      <c r="AD97">
        <v>61.85</v>
      </c>
      <c r="AE97">
        <v>61.85</v>
      </c>
      <c r="AF97">
        <v>2.58</v>
      </c>
    </row>
    <row r="98" spans="1:36">
      <c r="A98" t="s">
        <v>140</v>
      </c>
      <c r="B98" s="75">
        <v>192.27</v>
      </c>
      <c r="C98" s="75">
        <v>59.72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65.66</v>
      </c>
      <c r="J98">
        <v>132.9</v>
      </c>
      <c r="K98">
        <v>100.15</v>
      </c>
      <c r="L98">
        <v>0.93</v>
      </c>
      <c r="M98">
        <v>27.06</v>
      </c>
      <c r="N98" s="135">
        <v>0</v>
      </c>
      <c r="O98" s="135">
        <v>0</v>
      </c>
      <c r="P98" s="135">
        <v>0</v>
      </c>
      <c r="Q98">
        <v>1.21</v>
      </c>
      <c r="R98">
        <v>0</v>
      </c>
      <c r="S98">
        <v>1.38</v>
      </c>
      <c r="T98">
        <v>90.26</v>
      </c>
      <c r="U98">
        <v>30.09</v>
      </c>
      <c r="V98">
        <v>30.09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14.77</v>
      </c>
      <c r="AD98">
        <v>62.41</v>
      </c>
      <c r="AE98">
        <v>62.41</v>
      </c>
      <c r="AF98">
        <v>2.58</v>
      </c>
    </row>
    <row r="99" spans="1:36">
      <c r="A99" t="s">
        <v>141</v>
      </c>
      <c r="B99" s="75">
        <f>SUM(B3:B98)/4000</f>
        <v>4.9198999999999895</v>
      </c>
      <c r="C99" s="75">
        <f t="shared" ref="C99:L99" si="2">SUM(C3:C98)/4000</f>
        <v>1.5811549999999974</v>
      </c>
      <c r="D99" s="135">
        <f t="shared" ref="D99" si="3">SUM(D3:D98)/4000</f>
        <v>0.85471000000000041</v>
      </c>
      <c r="E99" s="75"/>
      <c r="F99" s="78">
        <f t="shared" si="2"/>
        <v>9.0187500000000004E-2</v>
      </c>
      <c r="G99" s="78">
        <f t="shared" si="2"/>
        <v>9.0187500000000004E-2</v>
      </c>
      <c r="H99" s="78">
        <f t="shared" si="2"/>
        <v>9.2442499999999997E-2</v>
      </c>
      <c r="I99">
        <f t="shared" si="2"/>
        <v>2.205935000000002</v>
      </c>
      <c r="J99">
        <f t="shared" si="2"/>
        <v>3.0024374999999952</v>
      </c>
      <c r="K99">
        <f t="shared" si="2"/>
        <v>2.403599999999996</v>
      </c>
      <c r="L99">
        <f t="shared" si="2"/>
        <v>2.2670000000000044E-2</v>
      </c>
      <c r="M99">
        <f t="shared" ref="M99:AB99" si="4">SUM(M3:M98)/4000</f>
        <v>0.63693749999999982</v>
      </c>
      <c r="N99" s="135">
        <f t="shared" si="4"/>
        <v>0.28894500000000028</v>
      </c>
      <c r="O99" s="135">
        <f t="shared" si="4"/>
        <v>0.27903249999999985</v>
      </c>
      <c r="P99" s="135">
        <f t="shared" si="4"/>
        <v>0.28673249999999989</v>
      </c>
      <c r="Q99">
        <f t="shared" si="4"/>
        <v>2.8809999999999995E-2</v>
      </c>
      <c r="R99">
        <f t="shared" si="4"/>
        <v>0.93941249999999976</v>
      </c>
      <c r="S99">
        <f t="shared" si="4"/>
        <v>3.3249999999999974E-2</v>
      </c>
      <c r="T99">
        <f t="shared" si="4"/>
        <v>1.5106750000000002</v>
      </c>
      <c r="U99">
        <f t="shared" si="4"/>
        <v>0.50357000000000018</v>
      </c>
      <c r="V99">
        <f t="shared" si="4"/>
        <v>0.50355499999999997</v>
      </c>
      <c r="W99">
        <f t="shared" si="4"/>
        <v>1.5887974999999999</v>
      </c>
      <c r="X99">
        <f t="shared" si="4"/>
        <v>0.31774250000000009</v>
      </c>
      <c r="Y99">
        <f t="shared" si="4"/>
        <v>0.56717250000000008</v>
      </c>
      <c r="Z99">
        <f t="shared" si="4"/>
        <v>0.30507999999999996</v>
      </c>
      <c r="AA99">
        <f t="shared" si="4"/>
        <v>0.59086000000000005</v>
      </c>
      <c r="AB99">
        <f t="shared" si="4"/>
        <v>0.29538999999999999</v>
      </c>
      <c r="AC99">
        <f t="shared" ref="AC99:AJ99" si="5">SUM(AC3:AC98)/4000</f>
        <v>0.26685250000000005</v>
      </c>
      <c r="AD99">
        <f t="shared" si="5"/>
        <v>0.97050000000000014</v>
      </c>
      <c r="AE99">
        <f t="shared" si="5"/>
        <v>0.97050000000000014</v>
      </c>
      <c r="AF99">
        <f t="shared" si="5"/>
        <v>6.1920000000000128E-2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96</v>
      </c>
      <c r="C27" s="136">
        <f>'IDT-1 Calculation'!DG27</f>
        <v>-96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135.05000000000001</v>
      </c>
      <c r="C28" s="136">
        <f>'IDT-1 Calculation'!DG28</f>
        <v>-50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-85.05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43.295000000000002</v>
      </c>
      <c r="C29" s="136">
        <f>'IDT-1 Calculation'!DG29</f>
        <v>-20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-23.295000000000002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2.7120000000000002</v>
      </c>
      <c r="C30" s="136">
        <f>'IDT-1 Calculation'!DG30</f>
        <v>-5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2.2879999999999998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17.475999999999999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-17.475999999999999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39.466000000000001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-39.466000000000001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62.414000000000001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-62.414000000000001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82.373999999999995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-82.373999999999995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103.044</v>
      </c>
      <c r="C53" s="136">
        <f>'IDT-1 Calculation'!DG53</f>
        <v>-10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-93.043999999999997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173.78399999999999</v>
      </c>
      <c r="C54" s="136">
        <f>'IDT-1 Calculation'!DG54</f>
        <v>-25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-148.78399999999999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150</v>
      </c>
      <c r="C55" s="136">
        <f>'IDT-1 Calculation'!DG55</f>
        <v>-55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-95</v>
      </c>
      <c r="G55" s="141">
        <f t="shared" si="0"/>
        <v>0</v>
      </c>
    </row>
    <row r="56" spans="1:7">
      <c r="A56" s="140" t="s">
        <v>98</v>
      </c>
      <c r="B56" s="136">
        <f>'IDT-1 Calculation'!DF56</f>
        <v>96</v>
      </c>
      <c r="C56" s="136">
        <f>'IDT-1 Calculation'!DG56</f>
        <v>-41.749000000000002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-54.250999999999998</v>
      </c>
      <c r="G56" s="141">
        <f t="shared" si="0"/>
        <v>0</v>
      </c>
    </row>
    <row r="57" spans="1:7">
      <c r="A57" s="140" t="s">
        <v>99</v>
      </c>
      <c r="B57" s="136">
        <f>'IDT-1 Calculation'!DF57</f>
        <v>70</v>
      </c>
      <c r="C57" s="136">
        <f>'IDT-1 Calculation'!DG57</f>
        <v>-29.748999999999999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-40.250999999999998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56</v>
      </c>
      <c r="C58" s="136">
        <f>'IDT-1 Calculation'!DG58</f>
        <v>-38.308999999999997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-17.690999999999999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56</v>
      </c>
      <c r="C59" s="136">
        <f>'IDT-1 Calculation'!DG59</f>
        <v>-56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56</v>
      </c>
      <c r="C60" s="136">
        <f>'IDT-1 Calculation'!DG60</f>
        <v>-56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54</v>
      </c>
      <c r="C61" s="136">
        <f>'IDT-1 Calculation'!DG61</f>
        <v>-54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27</v>
      </c>
      <c r="C62" s="136">
        <f>'IDT-1 Calculation'!DG62</f>
        <v>-11.430999999999999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-15.569000000000001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45</v>
      </c>
      <c r="C66" s="136">
        <f>'IDT-1 Calculation'!DG66</f>
        <v>-19.050999999999998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-25.949000000000002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26</v>
      </c>
      <c r="C67" s="136">
        <f>'IDT-1 Calculation'!DG67</f>
        <v>-11.007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-14.993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37</v>
      </c>
      <c r="C68" s="136">
        <f>'IDT-1 Calculation'!DG68</f>
        <v>-15.664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-21.335999999999999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17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71</v>
      </c>
      <c r="C71" s="136">
        <f>'IDT-1 Calculation'!DG71</f>
        <v>6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64.980999999999995</v>
      </c>
      <c r="C72" s="136">
        <f>'IDT-1 Calculation'!DG72</f>
        <v>31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-95.980999999999995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60.850999999999999</v>
      </c>
      <c r="C73" s="136">
        <f>'IDT-1 Calculation'!DG73</f>
        <v>37.703000000000003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-98.554000000000002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53.363</v>
      </c>
      <c r="C74" s="136">
        <f>'IDT-1 Calculation'!DG74</f>
        <v>33.064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-86.426999999999992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10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20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23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11.599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-11.599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5.7510000000000003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-5.7510000000000003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26.047000000000001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-26.047000000000001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53.976999999999997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-53.976999999999997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-68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139.83600000000001</v>
      </c>
      <c r="C87" s="136">
        <f>'IDT-1 Calculation'!DG87</f>
        <v>-5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-134.83600000000001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160.82499999999999</v>
      </c>
      <c r="C88" s="136">
        <f>'IDT-1 Calculation'!DG88</f>
        <v>-15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-145.82499999999999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144.726</v>
      </c>
      <c r="C89" s="136">
        <f>'IDT-1 Calculation'!DG89</f>
        <v>-20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-124.726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148</v>
      </c>
      <c r="C90" s="136">
        <f>'IDT-1 Calculation'!DG90</f>
        <v>-35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149</v>
      </c>
      <c r="C91" s="136">
        <f>'IDT-1 Calculation'!DG91</f>
        <v>-60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-89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90</v>
      </c>
      <c r="C92" s="136">
        <f>'IDT-1 Calculation'!DG92</f>
        <v>-90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54</v>
      </c>
      <c r="C93" s="136">
        <f>'IDT-1 Calculation'!DG93</f>
        <v>-54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0.71289275000000007</v>
      </c>
      <c r="C99" s="152">
        <f>SUM(C3:C98)/4000</f>
        <v>-0.18379825</v>
      </c>
      <c r="D99" s="152">
        <f>SUM(D3:D98)/4000</f>
        <v>0</v>
      </c>
      <c r="E99" s="152">
        <f>SUM(E3:E98)/4000</f>
        <v>0</v>
      </c>
      <c r="F99" s="152">
        <f>SUM(F3:F98)/4000</f>
        <v>-0.52909450000000002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277.90691498075256</v>
      </c>
      <c r="L3">
        <v>0</v>
      </c>
      <c r="M3">
        <v>62.638852624109198</v>
      </c>
      <c r="N3">
        <v>51.12500013135751</v>
      </c>
      <c r="O3">
        <v>72.140624762665738</v>
      </c>
      <c r="P3">
        <v>24.255302529303414</v>
      </c>
      <c r="Q3">
        <v>4.5504834642512471</v>
      </c>
      <c r="R3">
        <v>17.388535431445082</v>
      </c>
      <c r="S3">
        <v>5.2187916588999501</v>
      </c>
      <c r="T3">
        <v>0</v>
      </c>
      <c r="U3">
        <v>51.649963519548159</v>
      </c>
      <c r="V3">
        <v>4.8645996043271653</v>
      </c>
      <c r="W3">
        <v>15.507359422254</v>
      </c>
      <c r="X3">
        <v>67.615989299790044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6.1924313176789818</v>
      </c>
      <c r="AG3">
        <v>30.226402477875187</v>
      </c>
      <c r="AH3">
        <v>0</v>
      </c>
      <c r="AI3">
        <v>0</v>
      </c>
      <c r="AJ3">
        <v>0</v>
      </c>
      <c r="AK3">
        <v>23.534647793675639</v>
      </c>
      <c r="AL3">
        <v>1.9030001754939962</v>
      </c>
      <c r="AM3">
        <v>0</v>
      </c>
      <c r="AN3">
        <v>0</v>
      </c>
      <c r="AO3">
        <v>0</v>
      </c>
      <c r="AP3">
        <v>0.44910560551033185</v>
      </c>
      <c r="AQ3">
        <v>0</v>
      </c>
      <c r="AR3">
        <v>12.095353487789605</v>
      </c>
      <c r="AS3">
        <v>2.3580681001878521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30.581775622973048</v>
      </c>
      <c r="BB3">
        <f>SUM(B3:AZ3)-BA3</f>
        <v>701.03965076394252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277.91435453458723</v>
      </c>
      <c r="L4">
        <v>0</v>
      </c>
      <c r="M4">
        <v>62.638852624109198</v>
      </c>
      <c r="N4">
        <v>51.12500013135751</v>
      </c>
      <c r="O4">
        <v>72.140624762665738</v>
      </c>
      <c r="P4">
        <v>24.255302529303414</v>
      </c>
      <c r="Q4">
        <v>4.5504834642512471</v>
      </c>
      <c r="R4">
        <v>4.9989007484857977</v>
      </c>
      <c r="S4">
        <v>5.2187916588999501</v>
      </c>
      <c r="T4">
        <v>0</v>
      </c>
      <c r="U4">
        <v>51.649963519548159</v>
      </c>
      <c r="V4">
        <v>0</v>
      </c>
      <c r="W4">
        <v>7.0871944231994775</v>
      </c>
      <c r="X4">
        <v>64.651708251748957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6.1924313176789818</v>
      </c>
      <c r="AG4">
        <v>30.226402477875187</v>
      </c>
      <c r="AH4">
        <v>0</v>
      </c>
      <c r="AI4">
        <v>0</v>
      </c>
      <c r="AJ4">
        <v>0</v>
      </c>
      <c r="AK4">
        <v>23.534647793675639</v>
      </c>
      <c r="AL4">
        <v>1.9030001754939962</v>
      </c>
      <c r="AM4">
        <v>0</v>
      </c>
      <c r="AN4">
        <v>0</v>
      </c>
      <c r="AO4">
        <v>0</v>
      </c>
      <c r="AP4">
        <v>0.44910560551033185</v>
      </c>
      <c r="AQ4">
        <v>0</v>
      </c>
      <c r="AR4">
        <v>12.095353487789605</v>
      </c>
      <c r="AS4">
        <v>2.3580681001878521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29.384989758346158</v>
      </c>
      <c r="BB4">
        <f t="shared" ref="BB4:BB67" si="0">SUM(B4:AZ4)-BA4</f>
        <v>673.60519584802205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277.90691498075256</v>
      </c>
      <c r="L5">
        <v>0</v>
      </c>
      <c r="M5">
        <v>62.638852624109198</v>
      </c>
      <c r="N5">
        <v>51.12500013135751</v>
      </c>
      <c r="O5">
        <v>72.140624762665738</v>
      </c>
      <c r="P5">
        <v>24.255302529303414</v>
      </c>
      <c r="Q5">
        <v>4.9420928870502863</v>
      </c>
      <c r="R5">
        <v>4.1212177771448033</v>
      </c>
      <c r="S5">
        <v>5.2187916588999501</v>
      </c>
      <c r="T5">
        <v>0</v>
      </c>
      <c r="U5">
        <v>51.649963519548159</v>
      </c>
      <c r="V5">
        <v>0</v>
      </c>
      <c r="W5">
        <v>4.9899118825129287</v>
      </c>
      <c r="X5">
        <v>14.967125860989352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6.1924313176789818</v>
      </c>
      <c r="AG5">
        <v>30.226402477875187</v>
      </c>
      <c r="AH5">
        <v>0</v>
      </c>
      <c r="AI5">
        <v>0</v>
      </c>
      <c r="AJ5">
        <v>0</v>
      </c>
      <c r="AK5">
        <v>23.534647793675639</v>
      </c>
      <c r="AL5">
        <v>1.9030001754939962</v>
      </c>
      <c r="AM5">
        <v>0</v>
      </c>
      <c r="AN5">
        <v>0</v>
      </c>
      <c r="AO5">
        <v>0</v>
      </c>
      <c r="AP5">
        <v>0.44910560551033185</v>
      </c>
      <c r="AQ5">
        <v>0</v>
      </c>
      <c r="AR5">
        <v>1.9352567413901065</v>
      </c>
      <c r="AS5">
        <v>2.3580681001878521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26.775186912532881</v>
      </c>
      <c r="BB5">
        <f t="shared" si="0"/>
        <v>613.77952391361316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277.91435453458723</v>
      </c>
      <c r="L6">
        <v>0</v>
      </c>
      <c r="M6">
        <v>62.638852624109198</v>
      </c>
      <c r="N6">
        <v>51.12500013135751</v>
      </c>
      <c r="O6">
        <v>72.140624762665738</v>
      </c>
      <c r="P6">
        <v>24.255302529303414</v>
      </c>
      <c r="Q6">
        <v>4.9420928870502863</v>
      </c>
      <c r="R6">
        <v>4.1212177771448033</v>
      </c>
      <c r="S6">
        <v>5.2187916588999501</v>
      </c>
      <c r="T6">
        <v>0</v>
      </c>
      <c r="U6">
        <v>51.649963519548159</v>
      </c>
      <c r="V6">
        <v>0</v>
      </c>
      <c r="W6">
        <v>4.9899118825129287</v>
      </c>
      <c r="X6">
        <v>14.967125860989352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6.1924313176789818</v>
      </c>
      <c r="AG6">
        <v>30.226402477875187</v>
      </c>
      <c r="AH6">
        <v>0</v>
      </c>
      <c r="AI6">
        <v>0</v>
      </c>
      <c r="AJ6">
        <v>0</v>
      </c>
      <c r="AK6">
        <v>23.534647793675639</v>
      </c>
      <c r="AL6">
        <v>1.9030001754939962</v>
      </c>
      <c r="AM6">
        <v>0</v>
      </c>
      <c r="AN6">
        <v>0</v>
      </c>
      <c r="AO6">
        <v>0</v>
      </c>
      <c r="AP6">
        <v>0.44910560551033185</v>
      </c>
      <c r="AQ6">
        <v>0</v>
      </c>
      <c r="AR6">
        <v>1.9352567413901065</v>
      </c>
      <c r="AS6">
        <v>2.3580681001878521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26.775497885883162</v>
      </c>
      <c r="BB6">
        <f t="shared" si="0"/>
        <v>613.78665249409755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277.90691498075256</v>
      </c>
      <c r="L7">
        <v>0</v>
      </c>
      <c r="M7">
        <v>62.638852624109198</v>
      </c>
      <c r="N7">
        <v>51.12500013135751</v>
      </c>
      <c r="O7">
        <v>72.140624762665738</v>
      </c>
      <c r="P7">
        <v>24.255302529303414</v>
      </c>
      <c r="Q7">
        <v>4.9420928870502863</v>
      </c>
      <c r="R7">
        <v>4.1212177771448033</v>
      </c>
      <c r="S7">
        <v>5.2187916588999501</v>
      </c>
      <c r="T7">
        <v>0</v>
      </c>
      <c r="U7">
        <v>51.649963519548159</v>
      </c>
      <c r="V7">
        <v>0</v>
      </c>
      <c r="W7">
        <v>4.9899118825129287</v>
      </c>
      <c r="X7">
        <v>14.967125860989352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6.1924313176789818</v>
      </c>
      <c r="AG7">
        <v>30.226402477875187</v>
      </c>
      <c r="AH7">
        <v>0</v>
      </c>
      <c r="AI7">
        <v>0</v>
      </c>
      <c r="AJ7">
        <v>0</v>
      </c>
      <c r="AK7">
        <v>23.534647793675639</v>
      </c>
      <c r="AL7">
        <v>1.9030001754939962</v>
      </c>
      <c r="AM7">
        <v>0</v>
      </c>
      <c r="AN7">
        <v>0</v>
      </c>
      <c r="AO7">
        <v>0</v>
      </c>
      <c r="AP7">
        <v>0.44910560551033185</v>
      </c>
      <c r="AQ7">
        <v>0</v>
      </c>
      <c r="AR7">
        <v>1.9352567413901065</v>
      </c>
      <c r="AS7">
        <v>2.3580681001878521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26.775186912532881</v>
      </c>
      <c r="BB7">
        <f t="shared" si="0"/>
        <v>613.77952391361316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277.91435453458723</v>
      </c>
      <c r="L8">
        <v>0</v>
      </c>
      <c r="M8">
        <v>62.638852624109198</v>
      </c>
      <c r="N8">
        <v>51.12500013135751</v>
      </c>
      <c r="O8">
        <v>72.140624762665738</v>
      </c>
      <c r="P8">
        <v>24.255302529303414</v>
      </c>
      <c r="Q8">
        <v>4.9420928870502863</v>
      </c>
      <c r="R8">
        <v>4.1212177771448033</v>
      </c>
      <c r="S8">
        <v>5.2187916588999501</v>
      </c>
      <c r="T8">
        <v>0</v>
      </c>
      <c r="U8">
        <v>51.649963519548159</v>
      </c>
      <c r="V8">
        <v>0</v>
      </c>
      <c r="W8">
        <v>4.9899118825129287</v>
      </c>
      <c r="X8">
        <v>14.967125860989352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6.1924313176789818</v>
      </c>
      <c r="AG8">
        <v>30.226402477875187</v>
      </c>
      <c r="AH8">
        <v>0</v>
      </c>
      <c r="AI8">
        <v>0</v>
      </c>
      <c r="AJ8">
        <v>0</v>
      </c>
      <c r="AK8">
        <v>23.534647793675639</v>
      </c>
      <c r="AL8">
        <v>1.9030001754939962</v>
      </c>
      <c r="AM8">
        <v>0</v>
      </c>
      <c r="AN8">
        <v>0</v>
      </c>
      <c r="AO8">
        <v>0</v>
      </c>
      <c r="AP8">
        <v>0.44910560551033185</v>
      </c>
      <c r="AQ8">
        <v>0</v>
      </c>
      <c r="AR8">
        <v>1.9352567413901065</v>
      </c>
      <c r="AS8">
        <v>2.3580681001878521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26.775497885883162</v>
      </c>
      <c r="BB8">
        <f t="shared" si="0"/>
        <v>613.78665249409755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277.90691498075256</v>
      </c>
      <c r="L9">
        <v>0</v>
      </c>
      <c r="M9">
        <v>14.966083665619562</v>
      </c>
      <c r="N9">
        <v>14.965759576482647</v>
      </c>
      <c r="O9">
        <v>72.140624762665738</v>
      </c>
      <c r="P9">
        <v>24.255302529303414</v>
      </c>
      <c r="Q9">
        <v>4.9420928870502863</v>
      </c>
      <c r="R9">
        <v>6.7783452185445334</v>
      </c>
      <c r="S9">
        <v>5.2187916588999501</v>
      </c>
      <c r="T9">
        <v>0</v>
      </c>
      <c r="U9">
        <v>51.649963519548159</v>
      </c>
      <c r="V9">
        <v>0</v>
      </c>
      <c r="W9">
        <v>4.9899118825129287</v>
      </c>
      <c r="X9">
        <v>14.967125860989352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6.1924313176789818</v>
      </c>
      <c r="AG9">
        <v>30.226402477875187</v>
      </c>
      <c r="AH9">
        <v>0</v>
      </c>
      <c r="AI9">
        <v>0</v>
      </c>
      <c r="AJ9">
        <v>0</v>
      </c>
      <c r="AK9">
        <v>23.534647793675639</v>
      </c>
      <c r="AL9">
        <v>1.9030001754939962</v>
      </c>
      <c r="AM9">
        <v>0</v>
      </c>
      <c r="AN9">
        <v>0</v>
      </c>
      <c r="AO9">
        <v>0</v>
      </c>
      <c r="AP9">
        <v>0.44910560551033185</v>
      </c>
      <c r="AQ9">
        <v>0</v>
      </c>
      <c r="AR9">
        <v>1.9352567413901065</v>
      </c>
      <c r="AS9">
        <v>2.3580681001878521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23.382076841924757</v>
      </c>
      <c r="BB9">
        <f t="shared" si="0"/>
        <v>535.9977519122566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277.91435453458723</v>
      </c>
      <c r="L10">
        <v>0</v>
      </c>
      <c r="M10">
        <v>14.966083665619562</v>
      </c>
      <c r="N10">
        <v>14.965759576482647</v>
      </c>
      <c r="O10">
        <v>72.140624762665738</v>
      </c>
      <c r="P10">
        <v>24.255302529303414</v>
      </c>
      <c r="Q10">
        <v>4.9420928870502863</v>
      </c>
      <c r="R10">
        <v>6.7783452185445334</v>
      </c>
      <c r="S10">
        <v>5.2187916588999501</v>
      </c>
      <c r="T10">
        <v>0</v>
      </c>
      <c r="U10">
        <v>51.649963519548159</v>
      </c>
      <c r="V10">
        <v>0</v>
      </c>
      <c r="W10">
        <v>4.9899118825129287</v>
      </c>
      <c r="X10">
        <v>14.967125860989352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6.1924313176789818</v>
      </c>
      <c r="AG10">
        <v>30.226402477875187</v>
      </c>
      <c r="AH10">
        <v>0</v>
      </c>
      <c r="AI10">
        <v>0</v>
      </c>
      <c r="AJ10">
        <v>0</v>
      </c>
      <c r="AK10">
        <v>23.534647793675639</v>
      </c>
      <c r="AL10">
        <v>1.9030001754939962</v>
      </c>
      <c r="AM10">
        <v>0</v>
      </c>
      <c r="AN10">
        <v>0</v>
      </c>
      <c r="AO10">
        <v>0</v>
      </c>
      <c r="AP10">
        <v>0.44910560551033185</v>
      </c>
      <c r="AQ10">
        <v>0</v>
      </c>
      <c r="AR10">
        <v>1.9352567413901065</v>
      </c>
      <c r="AS10">
        <v>2.3580681001878521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23.382387815275038</v>
      </c>
      <c r="BB10">
        <f t="shared" si="0"/>
        <v>536.00488049274111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277.90691498075256</v>
      </c>
      <c r="L11">
        <v>0</v>
      </c>
      <c r="M11">
        <v>14.966083665619562</v>
      </c>
      <c r="N11">
        <v>14.965759576482647</v>
      </c>
      <c r="O11">
        <v>72.140624762665738</v>
      </c>
      <c r="P11">
        <v>24.255302529303414</v>
      </c>
      <c r="Q11">
        <v>4.9420928870502863</v>
      </c>
      <c r="R11">
        <v>6.7783452185445334</v>
      </c>
      <c r="S11">
        <v>5.2187916588999501</v>
      </c>
      <c r="T11">
        <v>0</v>
      </c>
      <c r="U11">
        <v>51.649963519548159</v>
      </c>
      <c r="V11">
        <v>0</v>
      </c>
      <c r="W11">
        <v>4.9899118825129287</v>
      </c>
      <c r="X11">
        <v>14.967125860989352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6.1924313176789818</v>
      </c>
      <c r="AG11">
        <v>30.226402477875187</v>
      </c>
      <c r="AH11">
        <v>0</v>
      </c>
      <c r="AI11">
        <v>0</v>
      </c>
      <c r="AJ11">
        <v>0</v>
      </c>
      <c r="AK11">
        <v>23.534647793675639</v>
      </c>
      <c r="AL11">
        <v>1.9030001754939962</v>
      </c>
      <c r="AM11">
        <v>0</v>
      </c>
      <c r="AN11">
        <v>0</v>
      </c>
      <c r="AO11">
        <v>0</v>
      </c>
      <c r="AP11">
        <v>0.44910560551033185</v>
      </c>
      <c r="AQ11">
        <v>0</v>
      </c>
      <c r="AR11">
        <v>2.902884653725736</v>
      </c>
      <c r="AS11">
        <v>2.3580681001878521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23.422523688660387</v>
      </c>
      <c r="BB11">
        <f t="shared" si="0"/>
        <v>536.92493297785666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277.91435453458723</v>
      </c>
      <c r="L12">
        <v>0</v>
      </c>
      <c r="M12">
        <v>14.966083665619562</v>
      </c>
      <c r="N12">
        <v>14.965759576482647</v>
      </c>
      <c r="O12">
        <v>72.140624762665738</v>
      </c>
      <c r="P12">
        <v>24.255302529303414</v>
      </c>
      <c r="Q12">
        <v>4.9420928870502863</v>
      </c>
      <c r="R12">
        <v>6.7783452185445334</v>
      </c>
      <c r="S12">
        <v>5.2187916588999501</v>
      </c>
      <c r="T12">
        <v>0</v>
      </c>
      <c r="U12">
        <v>51.649963519548159</v>
      </c>
      <c r="V12">
        <v>0</v>
      </c>
      <c r="W12">
        <v>4.9899118825129287</v>
      </c>
      <c r="X12">
        <v>14.967125860989352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6.1924313176789818</v>
      </c>
      <c r="AG12">
        <v>30.226402477875187</v>
      </c>
      <c r="AH12">
        <v>0</v>
      </c>
      <c r="AI12">
        <v>0</v>
      </c>
      <c r="AJ12">
        <v>0</v>
      </c>
      <c r="AK12">
        <v>23.534647793675639</v>
      </c>
      <c r="AL12">
        <v>1.9030001754939962</v>
      </c>
      <c r="AM12">
        <v>0</v>
      </c>
      <c r="AN12">
        <v>0</v>
      </c>
      <c r="AO12">
        <v>0</v>
      </c>
      <c r="AP12">
        <v>0.44910560551033185</v>
      </c>
      <c r="AQ12">
        <v>0</v>
      </c>
      <c r="AR12">
        <v>2.902884653725736</v>
      </c>
      <c r="AS12">
        <v>2.3580681001878521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23.422834662010668</v>
      </c>
      <c r="BB12">
        <f t="shared" si="0"/>
        <v>536.93206155834105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277.90691498075256</v>
      </c>
      <c r="L13">
        <v>0</v>
      </c>
      <c r="M13">
        <v>14.966083665619562</v>
      </c>
      <c r="N13">
        <v>14.965759576482647</v>
      </c>
      <c r="O13">
        <v>72.140624762665738</v>
      </c>
      <c r="P13">
        <v>24.255302529303414</v>
      </c>
      <c r="Q13">
        <v>4.9420928870502863</v>
      </c>
      <c r="R13">
        <v>6.7783452185445334</v>
      </c>
      <c r="S13">
        <v>5.2187916588999501</v>
      </c>
      <c r="T13">
        <v>0</v>
      </c>
      <c r="U13">
        <v>51.649963519548159</v>
      </c>
      <c r="V13">
        <v>0</v>
      </c>
      <c r="W13">
        <v>4.9899118825129287</v>
      </c>
      <c r="X13">
        <v>14.967125860989352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6.1924313176789818</v>
      </c>
      <c r="AG13">
        <v>30.226402477875187</v>
      </c>
      <c r="AH13">
        <v>0</v>
      </c>
      <c r="AI13">
        <v>0</v>
      </c>
      <c r="AJ13">
        <v>0</v>
      </c>
      <c r="AK13">
        <v>23.534647793675639</v>
      </c>
      <c r="AL13">
        <v>1.9030001754939962</v>
      </c>
      <c r="AM13">
        <v>0</v>
      </c>
      <c r="AN13">
        <v>0</v>
      </c>
      <c r="AO13">
        <v>0</v>
      </c>
      <c r="AP13">
        <v>2.4700815178459612</v>
      </c>
      <c r="AQ13">
        <v>0</v>
      </c>
      <c r="AR13">
        <v>2.902884653725736</v>
      </c>
      <c r="AS13">
        <v>2.3580681001878521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23.507000481796016</v>
      </c>
      <c r="BB13">
        <f t="shared" si="0"/>
        <v>538.86143209705665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277.91435453458723</v>
      </c>
      <c r="L14">
        <v>0</v>
      </c>
      <c r="M14">
        <v>14.966083665619562</v>
      </c>
      <c r="N14">
        <v>14.965759576482647</v>
      </c>
      <c r="O14">
        <v>72.140624762665738</v>
      </c>
      <c r="P14">
        <v>24.255302529303414</v>
      </c>
      <c r="Q14">
        <v>4.9420928870502863</v>
      </c>
      <c r="R14">
        <v>6.7783452185445334</v>
      </c>
      <c r="S14">
        <v>5.2187916588999501</v>
      </c>
      <c r="T14">
        <v>0</v>
      </c>
      <c r="U14">
        <v>51.649963519548159</v>
      </c>
      <c r="V14">
        <v>0</v>
      </c>
      <c r="W14">
        <v>4.9899118825129287</v>
      </c>
      <c r="X14">
        <v>14.967125860989352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6.1924313176789818</v>
      </c>
      <c r="AG14">
        <v>30.226402477875187</v>
      </c>
      <c r="AH14">
        <v>0</v>
      </c>
      <c r="AI14">
        <v>0</v>
      </c>
      <c r="AJ14">
        <v>0</v>
      </c>
      <c r="AK14">
        <v>23.534647793675639</v>
      </c>
      <c r="AL14">
        <v>1.9030001754939962</v>
      </c>
      <c r="AM14">
        <v>0</v>
      </c>
      <c r="AN14">
        <v>0</v>
      </c>
      <c r="AO14">
        <v>0</v>
      </c>
      <c r="AP14">
        <v>2.4700815178459612</v>
      </c>
      <c r="AQ14">
        <v>0</v>
      </c>
      <c r="AR14">
        <v>2.902884653725736</v>
      </c>
      <c r="AS14">
        <v>2.3580681001878521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23.507311455146297</v>
      </c>
      <c r="BB14">
        <f t="shared" si="0"/>
        <v>538.86856067754104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281.77514444840614</v>
      </c>
      <c r="L15">
        <v>0</v>
      </c>
      <c r="M15">
        <v>14.966083665619562</v>
      </c>
      <c r="N15">
        <v>14.965759576482647</v>
      </c>
      <c r="O15">
        <v>72.140624762665738</v>
      </c>
      <c r="P15">
        <v>24.255302529303414</v>
      </c>
      <c r="Q15">
        <v>5.0203497543831253</v>
      </c>
      <c r="R15">
        <v>8.9229819270507207</v>
      </c>
      <c r="S15">
        <v>5.8223138505945755</v>
      </c>
      <c r="T15">
        <v>0</v>
      </c>
      <c r="U15">
        <v>51.649963519548159</v>
      </c>
      <c r="V15">
        <v>0</v>
      </c>
      <c r="W15">
        <v>4.9899118825129287</v>
      </c>
      <c r="X15">
        <v>14.967125860989352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6.1924313176789818</v>
      </c>
      <c r="AG15">
        <v>30.226402477875187</v>
      </c>
      <c r="AH15">
        <v>0</v>
      </c>
      <c r="AI15">
        <v>0</v>
      </c>
      <c r="AJ15">
        <v>0</v>
      </c>
      <c r="AK15">
        <v>23.534647793675639</v>
      </c>
      <c r="AL15">
        <v>1.9030001754939962</v>
      </c>
      <c r="AM15">
        <v>0</v>
      </c>
      <c r="AN15">
        <v>0</v>
      </c>
      <c r="AO15">
        <v>0</v>
      </c>
      <c r="AP15">
        <v>2.4700815178459612</v>
      </c>
      <c r="AQ15">
        <v>0</v>
      </c>
      <c r="AR15">
        <v>2.902884653725736</v>
      </c>
      <c r="AS15">
        <v>3.537101921102066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23.83612026634102</v>
      </c>
      <c r="BB15">
        <f t="shared" si="0"/>
        <v>546.40599136861294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281.77748787653917</v>
      </c>
      <c r="L16">
        <v>0</v>
      </c>
      <c r="M16">
        <v>14.966083665619562</v>
      </c>
      <c r="N16">
        <v>14.965759576482647</v>
      </c>
      <c r="O16">
        <v>72.140624762665738</v>
      </c>
      <c r="P16">
        <v>24.255302529303414</v>
      </c>
      <c r="Q16">
        <v>5.0203497543831253</v>
      </c>
      <c r="R16">
        <v>8.9229819270507207</v>
      </c>
      <c r="S16">
        <v>5.8223138505945755</v>
      </c>
      <c r="T16">
        <v>0</v>
      </c>
      <c r="U16">
        <v>51.649963519548159</v>
      </c>
      <c r="V16">
        <v>0</v>
      </c>
      <c r="W16">
        <v>4.9899118825129287</v>
      </c>
      <c r="X16">
        <v>14.967125860989352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6.1924313176789818</v>
      </c>
      <c r="AG16">
        <v>30.226402477875187</v>
      </c>
      <c r="AH16">
        <v>0</v>
      </c>
      <c r="AI16">
        <v>0</v>
      </c>
      <c r="AJ16">
        <v>0</v>
      </c>
      <c r="AK16">
        <v>23.534647793675639</v>
      </c>
      <c r="AL16">
        <v>1.9030001754939962</v>
      </c>
      <c r="AM16">
        <v>0</v>
      </c>
      <c r="AN16">
        <v>0</v>
      </c>
      <c r="AO16">
        <v>0</v>
      </c>
      <c r="AP16">
        <v>2.4700815178459612</v>
      </c>
      <c r="AQ16">
        <v>0</v>
      </c>
      <c r="AR16">
        <v>2.902884653725736</v>
      </c>
      <c r="AS16">
        <v>3.537101921102066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23.836218221637004</v>
      </c>
      <c r="BB16">
        <f t="shared" si="0"/>
        <v>546.40823684145005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281.77514444840614</v>
      </c>
      <c r="L17">
        <v>0</v>
      </c>
      <c r="M17">
        <v>14.966083665619562</v>
      </c>
      <c r="N17">
        <v>51.12500013135751</v>
      </c>
      <c r="O17">
        <v>72.140624762665738</v>
      </c>
      <c r="P17">
        <v>24.255302529303414</v>
      </c>
      <c r="Q17">
        <v>5.0203497543831253</v>
      </c>
      <c r="R17">
        <v>8.9229819270507207</v>
      </c>
      <c r="S17">
        <v>5.8223138505945755</v>
      </c>
      <c r="T17">
        <v>0</v>
      </c>
      <c r="U17">
        <v>51.649963519548159</v>
      </c>
      <c r="V17">
        <v>0</v>
      </c>
      <c r="W17">
        <v>4.9899118825129287</v>
      </c>
      <c r="X17">
        <v>14.967125860989352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6.1924313176789818</v>
      </c>
      <c r="AG17">
        <v>30.226402477875187</v>
      </c>
      <c r="AH17">
        <v>0</v>
      </c>
      <c r="AI17">
        <v>0</v>
      </c>
      <c r="AJ17">
        <v>0</v>
      </c>
      <c r="AK17">
        <v>23.534647793675639</v>
      </c>
      <c r="AL17">
        <v>1.9030001754939962</v>
      </c>
      <c r="AM17">
        <v>0</v>
      </c>
      <c r="AN17">
        <v>0</v>
      </c>
      <c r="AO17">
        <v>0</v>
      </c>
      <c r="AP17">
        <v>0.44910560551033185</v>
      </c>
      <c r="AQ17">
        <v>0</v>
      </c>
      <c r="AR17">
        <v>1.9352567413901065</v>
      </c>
      <c r="AS17">
        <v>3.537101921102066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25.222652881663535</v>
      </c>
      <c r="BB17">
        <f t="shared" si="0"/>
        <v>578.19009548349402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281.77748787653917</v>
      </c>
      <c r="L18">
        <v>0</v>
      </c>
      <c r="M18">
        <v>14.966083665619562</v>
      </c>
      <c r="N18">
        <v>51.12500013135751</v>
      </c>
      <c r="O18">
        <v>72.140624762665738</v>
      </c>
      <c r="P18">
        <v>24.255302529303414</v>
      </c>
      <c r="Q18">
        <v>5.0203497543831253</v>
      </c>
      <c r="R18">
        <v>8.9229819270507207</v>
      </c>
      <c r="S18">
        <v>5.8223138505945755</v>
      </c>
      <c r="T18">
        <v>0</v>
      </c>
      <c r="U18">
        <v>51.649963519548159</v>
      </c>
      <c r="V18">
        <v>0</v>
      </c>
      <c r="W18">
        <v>4.9899118825129287</v>
      </c>
      <c r="X18">
        <v>14.967125860989352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6.1924313176789818</v>
      </c>
      <c r="AG18">
        <v>30.226402477875187</v>
      </c>
      <c r="AH18">
        <v>0</v>
      </c>
      <c r="AI18">
        <v>0</v>
      </c>
      <c r="AJ18">
        <v>0</v>
      </c>
      <c r="AK18">
        <v>23.534647793675639</v>
      </c>
      <c r="AL18">
        <v>1.9030001754939962</v>
      </c>
      <c r="AM18">
        <v>0</v>
      </c>
      <c r="AN18">
        <v>0</v>
      </c>
      <c r="AO18">
        <v>0</v>
      </c>
      <c r="AP18">
        <v>0.44910560551033185</v>
      </c>
      <c r="AQ18">
        <v>0</v>
      </c>
      <c r="AR18">
        <v>1.9352567413901065</v>
      </c>
      <c r="AS18">
        <v>3.537101921102066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25.22275083695952</v>
      </c>
      <c r="BB18">
        <f t="shared" si="0"/>
        <v>578.19234095633101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281.77514444840614</v>
      </c>
      <c r="L19">
        <v>0</v>
      </c>
      <c r="M19">
        <v>62.638852624109198</v>
      </c>
      <c r="N19">
        <v>51.12500013135751</v>
      </c>
      <c r="O19">
        <v>72.140624762665738</v>
      </c>
      <c r="P19">
        <v>24.255302529303414</v>
      </c>
      <c r="Q19">
        <v>5.0203497543831253</v>
      </c>
      <c r="R19">
        <v>8.9229819270507207</v>
      </c>
      <c r="S19">
        <v>5.8223138505945755</v>
      </c>
      <c r="T19">
        <v>0</v>
      </c>
      <c r="U19">
        <v>51.649963519548159</v>
      </c>
      <c r="V19">
        <v>0</v>
      </c>
      <c r="W19">
        <v>4.9899118825129287</v>
      </c>
      <c r="X19">
        <v>14.967125860989352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6.1924313176789818</v>
      </c>
      <c r="AG19">
        <v>30.226402477875187</v>
      </c>
      <c r="AH19">
        <v>0</v>
      </c>
      <c r="AI19">
        <v>0</v>
      </c>
      <c r="AJ19">
        <v>0</v>
      </c>
      <c r="AK19">
        <v>23.534647793675639</v>
      </c>
      <c r="AL19">
        <v>1.9030001754939962</v>
      </c>
      <c r="AM19">
        <v>0</v>
      </c>
      <c r="AN19">
        <v>0</v>
      </c>
      <c r="AO19">
        <v>0</v>
      </c>
      <c r="AP19">
        <v>0.44910560551033185</v>
      </c>
      <c r="AQ19">
        <v>0</v>
      </c>
      <c r="AR19">
        <v>1.9352567413901065</v>
      </c>
      <c r="AS19">
        <v>3.537101921102066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27.215374624128401</v>
      </c>
      <c r="BB19">
        <f t="shared" si="0"/>
        <v>623.87014269951874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281.77795514032778</v>
      </c>
      <c r="L20">
        <v>0</v>
      </c>
      <c r="M20">
        <v>62.638852624109198</v>
      </c>
      <c r="N20">
        <v>51.12500013135751</v>
      </c>
      <c r="O20">
        <v>72.140624762665738</v>
      </c>
      <c r="P20">
        <v>24.255302529303414</v>
      </c>
      <c r="Q20">
        <v>5.0103022232274013</v>
      </c>
      <c r="R20">
        <v>7.2211010621330081</v>
      </c>
      <c r="S20">
        <v>5.5260385997023773</v>
      </c>
      <c r="T20">
        <v>0</v>
      </c>
      <c r="U20">
        <v>51.649963519548159</v>
      </c>
      <c r="V20">
        <v>0</v>
      </c>
      <c r="W20">
        <v>4.9899118825129287</v>
      </c>
      <c r="X20">
        <v>14.967125860989352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6.1924313176789818</v>
      </c>
      <c r="AG20">
        <v>30.226402477875187</v>
      </c>
      <c r="AH20">
        <v>0</v>
      </c>
      <c r="AI20">
        <v>0</v>
      </c>
      <c r="AJ20">
        <v>0</v>
      </c>
      <c r="AK20">
        <v>23.534647793675639</v>
      </c>
      <c r="AL20">
        <v>1.9030001754939962</v>
      </c>
      <c r="AM20">
        <v>0</v>
      </c>
      <c r="AN20">
        <v>0</v>
      </c>
      <c r="AO20">
        <v>0</v>
      </c>
      <c r="AP20">
        <v>0.44910560551033185</v>
      </c>
      <c r="AQ20">
        <v>0</v>
      </c>
      <c r="AR20">
        <v>1.9352567413901065</v>
      </c>
      <c r="AS20">
        <v>3.537101921102066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27.131549198607601</v>
      </c>
      <c r="BB20">
        <f t="shared" si="0"/>
        <v>621.94857516999559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277.14454130541509</v>
      </c>
      <c r="L21">
        <v>0</v>
      </c>
      <c r="M21">
        <v>62.638852624109198</v>
      </c>
      <c r="N21">
        <v>51.12500013135751</v>
      </c>
      <c r="O21">
        <v>72.140624762665738</v>
      </c>
      <c r="P21">
        <v>24.255302529303414</v>
      </c>
      <c r="Q21">
        <v>4.9362353778450174</v>
      </c>
      <c r="R21">
        <v>4.1212177771448033</v>
      </c>
      <c r="S21">
        <v>5.2199827933501526</v>
      </c>
      <c r="T21">
        <v>0</v>
      </c>
      <c r="U21">
        <v>51.649963519548159</v>
      </c>
      <c r="V21">
        <v>0</v>
      </c>
      <c r="W21">
        <v>4.9899118825129287</v>
      </c>
      <c r="X21">
        <v>14.967125860989352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6.1924313176789818</v>
      </c>
      <c r="AG21">
        <v>30.226402477875187</v>
      </c>
      <c r="AH21">
        <v>0</v>
      </c>
      <c r="AI21">
        <v>0</v>
      </c>
      <c r="AJ21">
        <v>0</v>
      </c>
      <c r="AK21">
        <v>23.534647793675639</v>
      </c>
      <c r="AL21">
        <v>1.9030001754939962</v>
      </c>
      <c r="AM21">
        <v>0</v>
      </c>
      <c r="AN21">
        <v>0</v>
      </c>
      <c r="AO21">
        <v>0</v>
      </c>
      <c r="AP21">
        <v>0.44910560551033185</v>
      </c>
      <c r="AQ21">
        <v>0</v>
      </c>
      <c r="AR21">
        <v>1.9352567413901065</v>
      </c>
      <c r="AS21">
        <v>2.9475852398246709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26.767766454875805</v>
      </c>
      <c r="BB21">
        <f t="shared" si="0"/>
        <v>613.60942146081447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277.16361832322968</v>
      </c>
      <c r="L22">
        <v>0</v>
      </c>
      <c r="M22">
        <v>62.638852624109198</v>
      </c>
      <c r="N22">
        <v>51.12500013135751</v>
      </c>
      <c r="O22">
        <v>72.140624762665738</v>
      </c>
      <c r="P22">
        <v>24.255302529303414</v>
      </c>
      <c r="Q22">
        <v>4.9362353778450174</v>
      </c>
      <c r="R22">
        <v>4.1212177771448033</v>
      </c>
      <c r="S22">
        <v>5.2199827933501526</v>
      </c>
      <c r="T22">
        <v>0</v>
      </c>
      <c r="U22">
        <v>51.649963519548159</v>
      </c>
      <c r="V22">
        <v>0</v>
      </c>
      <c r="W22">
        <v>4.9899118825129287</v>
      </c>
      <c r="X22">
        <v>14.967125860989352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6.1924313176789818</v>
      </c>
      <c r="AG22">
        <v>30.226402477875187</v>
      </c>
      <c r="AH22">
        <v>0</v>
      </c>
      <c r="AI22">
        <v>0</v>
      </c>
      <c r="AJ22">
        <v>0</v>
      </c>
      <c r="AK22">
        <v>23.534647793675639</v>
      </c>
      <c r="AL22">
        <v>1.9030001754939962</v>
      </c>
      <c r="AM22">
        <v>0</v>
      </c>
      <c r="AN22">
        <v>0</v>
      </c>
      <c r="AO22">
        <v>0</v>
      </c>
      <c r="AP22">
        <v>0.44910560551033185</v>
      </c>
      <c r="AQ22">
        <v>0</v>
      </c>
      <c r="AR22">
        <v>1.9352567413901065</v>
      </c>
      <c r="AS22">
        <v>2.9475852398246709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26.768563874220483</v>
      </c>
      <c r="BB22">
        <f t="shared" si="0"/>
        <v>613.62770105928439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319.30353370643013</v>
      </c>
      <c r="L23">
        <v>0</v>
      </c>
      <c r="M23">
        <v>62.638852624109198</v>
      </c>
      <c r="N23">
        <v>51.12500013135751</v>
      </c>
      <c r="O23">
        <v>72.140624762665738</v>
      </c>
      <c r="P23">
        <v>24.255302529303414</v>
      </c>
      <c r="Q23">
        <v>9.4530750204138698</v>
      </c>
      <c r="R23">
        <v>14.086828145525701</v>
      </c>
      <c r="S23">
        <v>11.416213286584231</v>
      </c>
      <c r="T23">
        <v>0</v>
      </c>
      <c r="U23">
        <v>51.649963519548159</v>
      </c>
      <c r="V23">
        <v>2.851051864128141</v>
      </c>
      <c r="W23">
        <v>10.35222584963854</v>
      </c>
      <c r="X23">
        <v>64.649654216001508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6.1924313176789818</v>
      </c>
      <c r="AG23">
        <v>30.226402477875187</v>
      </c>
      <c r="AH23">
        <v>0</v>
      </c>
      <c r="AI23">
        <v>0</v>
      </c>
      <c r="AJ23">
        <v>0</v>
      </c>
      <c r="AK23">
        <v>23.534647793675639</v>
      </c>
      <c r="AL23">
        <v>9.5150008774699817</v>
      </c>
      <c r="AM23">
        <v>0</v>
      </c>
      <c r="AN23">
        <v>0</v>
      </c>
      <c r="AO23">
        <v>0</v>
      </c>
      <c r="AP23">
        <v>0.44910560551033185</v>
      </c>
      <c r="AQ23">
        <v>0</v>
      </c>
      <c r="AR23">
        <v>1.9352567413901065</v>
      </c>
      <c r="AS23">
        <v>2.9475852398246709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32.132611188641647</v>
      </c>
      <c r="BB23">
        <f t="shared" si="0"/>
        <v>736.5901445204895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369.19320426759054</v>
      </c>
      <c r="L24">
        <v>0</v>
      </c>
      <c r="M24">
        <v>62.638852624109198</v>
      </c>
      <c r="N24">
        <v>51.12500013135751</v>
      </c>
      <c r="O24">
        <v>72.140624762665738</v>
      </c>
      <c r="P24">
        <v>24.255302529303414</v>
      </c>
      <c r="Q24">
        <v>9.4469471308085389</v>
      </c>
      <c r="R24">
        <v>18.290629953151331</v>
      </c>
      <c r="S24">
        <v>11.416213286584231</v>
      </c>
      <c r="T24">
        <v>0</v>
      </c>
      <c r="U24">
        <v>51.649963519548159</v>
      </c>
      <c r="V24">
        <v>5.481159591507117</v>
      </c>
      <c r="W24">
        <v>15.533124949552628</v>
      </c>
      <c r="X24">
        <v>64.649654216001508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6.1924313176789818</v>
      </c>
      <c r="AG24">
        <v>30.226402477875187</v>
      </c>
      <c r="AH24">
        <v>0</v>
      </c>
      <c r="AI24">
        <v>0</v>
      </c>
      <c r="AJ24">
        <v>0</v>
      </c>
      <c r="AK24">
        <v>23.534647793675639</v>
      </c>
      <c r="AL24">
        <v>39.790004164883875</v>
      </c>
      <c r="AM24">
        <v>0</v>
      </c>
      <c r="AN24">
        <v>0</v>
      </c>
      <c r="AO24">
        <v>0</v>
      </c>
      <c r="AP24">
        <v>0.44910560551033185</v>
      </c>
      <c r="AQ24">
        <v>0</v>
      </c>
      <c r="AR24">
        <v>1.9352567413901065</v>
      </c>
      <c r="AS24">
        <v>2.9475852398246709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35.985457410666129</v>
      </c>
      <c r="BB24">
        <f t="shared" si="0"/>
        <v>824.91065289235257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419.08472630325502</v>
      </c>
      <c r="L25">
        <v>0</v>
      </c>
      <c r="M25">
        <v>62.638852624109198</v>
      </c>
      <c r="N25">
        <v>51.12500013135751</v>
      </c>
      <c r="O25">
        <v>72.140624762665738</v>
      </c>
      <c r="P25">
        <v>24.255302529303414</v>
      </c>
      <c r="Q25">
        <v>9.4469471308085389</v>
      </c>
      <c r="R25">
        <v>18.290629953151331</v>
      </c>
      <c r="S25">
        <v>11.416213286584231</v>
      </c>
      <c r="T25">
        <v>0</v>
      </c>
      <c r="U25">
        <v>51.649963519548159</v>
      </c>
      <c r="V25">
        <v>7.758541442279955</v>
      </c>
      <c r="W25">
        <v>19.395907737930919</v>
      </c>
      <c r="X25">
        <v>63.3333173823791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6.1924313176789818</v>
      </c>
      <c r="AG25">
        <v>30.226402477875187</v>
      </c>
      <c r="AH25">
        <v>0</v>
      </c>
      <c r="AI25">
        <v>0</v>
      </c>
      <c r="AJ25">
        <v>0</v>
      </c>
      <c r="AK25">
        <v>23.534647793675639</v>
      </c>
      <c r="AL25">
        <v>39.790004164883875</v>
      </c>
      <c r="AM25">
        <v>0</v>
      </c>
      <c r="AN25">
        <v>0</v>
      </c>
      <c r="AO25">
        <v>0</v>
      </c>
      <c r="AP25">
        <v>0.44910560551033185</v>
      </c>
      <c r="AQ25">
        <v>0</v>
      </c>
      <c r="AR25">
        <v>1.9352567413901065</v>
      </c>
      <c r="AS25">
        <v>2.9475852398246709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38.272559034028021</v>
      </c>
      <c r="BB25">
        <f t="shared" si="0"/>
        <v>877.33890111018377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468.96875817660049</v>
      </c>
      <c r="L26">
        <v>0</v>
      </c>
      <c r="M26">
        <v>62.638852624109198</v>
      </c>
      <c r="N26">
        <v>51.12500013135751</v>
      </c>
      <c r="O26">
        <v>72.140624762665738</v>
      </c>
      <c r="P26">
        <v>24.255302529303414</v>
      </c>
      <c r="Q26">
        <v>8.9923592844156239</v>
      </c>
      <c r="R26">
        <v>18.289858398261043</v>
      </c>
      <c r="S26">
        <v>10.691994106323266</v>
      </c>
      <c r="T26">
        <v>0</v>
      </c>
      <c r="U26">
        <v>51.649963519548159</v>
      </c>
      <c r="V26">
        <v>7.9495460689080195</v>
      </c>
      <c r="W26">
        <v>14.762493917055062</v>
      </c>
      <c r="X26">
        <v>63.775029882279739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2.2766269438530573</v>
      </c>
      <c r="AF26">
        <v>6.1924313176789818</v>
      </c>
      <c r="AG26">
        <v>30.226402477875187</v>
      </c>
      <c r="AH26">
        <v>1.257860261845126</v>
      </c>
      <c r="AI26">
        <v>0</v>
      </c>
      <c r="AJ26">
        <v>0</v>
      </c>
      <c r="AK26">
        <v>23.534647793675639</v>
      </c>
      <c r="AL26">
        <v>39.790004164883875</v>
      </c>
      <c r="AM26">
        <v>0</v>
      </c>
      <c r="AN26">
        <v>0</v>
      </c>
      <c r="AO26">
        <v>0</v>
      </c>
      <c r="AP26">
        <v>0.44910560551033185</v>
      </c>
      <c r="AQ26">
        <v>0</v>
      </c>
      <c r="AR26">
        <v>1.9352567413901065</v>
      </c>
      <c r="AS26">
        <v>2.9475852398246709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40.288917624999769</v>
      </c>
      <c r="BB26">
        <f t="shared" si="0"/>
        <v>923.56078632236461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510.08246601856513</v>
      </c>
      <c r="L27">
        <v>6.2722134340040387</v>
      </c>
      <c r="M27">
        <v>62.638852624109198</v>
      </c>
      <c r="N27">
        <v>51.12500013135751</v>
      </c>
      <c r="O27">
        <v>72.140624762665738</v>
      </c>
      <c r="P27">
        <v>24.255302529303414</v>
      </c>
      <c r="Q27">
        <v>9.453395284684488</v>
      </c>
      <c r="R27">
        <v>18.289944118945147</v>
      </c>
      <c r="S27">
        <v>11.416845870646016</v>
      </c>
      <c r="T27">
        <v>0</v>
      </c>
      <c r="U27">
        <v>51.649963519548159</v>
      </c>
      <c r="V27">
        <v>7.9495460689080195</v>
      </c>
      <c r="W27">
        <v>14.635910156415315</v>
      </c>
      <c r="X27">
        <v>64.647871666328243</v>
      </c>
      <c r="Y27">
        <v>0</v>
      </c>
      <c r="Z27">
        <v>0</v>
      </c>
      <c r="AA27">
        <v>0</v>
      </c>
      <c r="AB27">
        <v>1.1835853247756207</v>
      </c>
      <c r="AC27">
        <v>0</v>
      </c>
      <c r="AD27">
        <v>0</v>
      </c>
      <c r="AE27">
        <v>7.2852055036526817</v>
      </c>
      <c r="AF27">
        <v>6.1924313176789818</v>
      </c>
      <c r="AG27">
        <v>30.226402477875187</v>
      </c>
      <c r="AH27">
        <v>10.356383376121894</v>
      </c>
      <c r="AI27">
        <v>0</v>
      </c>
      <c r="AJ27">
        <v>0</v>
      </c>
      <c r="AK27">
        <v>23.534647793675639</v>
      </c>
      <c r="AL27">
        <v>39.790004164883875</v>
      </c>
      <c r="AM27">
        <v>0</v>
      </c>
      <c r="AN27">
        <v>0</v>
      </c>
      <c r="AO27">
        <v>0</v>
      </c>
      <c r="AP27">
        <v>0.33682908954289292</v>
      </c>
      <c r="AQ27">
        <v>10.617990402003759</v>
      </c>
      <c r="AR27">
        <v>1.9352567413901065</v>
      </c>
      <c r="AS27">
        <v>2.9475852398246709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43.428705968386581</v>
      </c>
      <c r="BB27">
        <f t="shared" si="0"/>
        <v>995.53555164851923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510.08246601856513</v>
      </c>
      <c r="L28">
        <v>6.2721527982367613</v>
      </c>
      <c r="M28">
        <v>62.638852624109198</v>
      </c>
      <c r="N28">
        <v>51.12500013135751</v>
      </c>
      <c r="O28">
        <v>72.140624762665738</v>
      </c>
      <c r="P28">
        <v>24.255302529303414</v>
      </c>
      <c r="Q28">
        <v>9.453395284684488</v>
      </c>
      <c r="R28">
        <v>18.289944118945147</v>
      </c>
      <c r="S28">
        <v>11.416845870646016</v>
      </c>
      <c r="T28">
        <v>0</v>
      </c>
      <c r="U28">
        <v>51.649963519548159</v>
      </c>
      <c r="V28">
        <v>7.9495460689080195</v>
      </c>
      <c r="W28">
        <v>14.635910156415315</v>
      </c>
      <c r="X28">
        <v>64.647871666328243</v>
      </c>
      <c r="Y28">
        <v>0</v>
      </c>
      <c r="Z28">
        <v>0.48206118973074513</v>
      </c>
      <c r="AA28">
        <v>0</v>
      </c>
      <c r="AB28">
        <v>1.7753775412231263</v>
      </c>
      <c r="AC28">
        <v>0</v>
      </c>
      <c r="AD28">
        <v>0</v>
      </c>
      <c r="AE28">
        <v>7.2852055036526817</v>
      </c>
      <c r="AF28">
        <v>6.1924313176789818</v>
      </c>
      <c r="AG28">
        <v>30.226402477875187</v>
      </c>
      <c r="AH28">
        <v>20.712766303381336</v>
      </c>
      <c r="AI28">
        <v>0</v>
      </c>
      <c r="AJ28">
        <v>0</v>
      </c>
      <c r="AK28">
        <v>23.534647793675639</v>
      </c>
      <c r="AL28">
        <v>39.790004164883875</v>
      </c>
      <c r="AM28">
        <v>0</v>
      </c>
      <c r="AN28">
        <v>0</v>
      </c>
      <c r="AO28">
        <v>0</v>
      </c>
      <c r="AP28">
        <v>0.33682908954289292</v>
      </c>
      <c r="AQ28">
        <v>10.617990402003759</v>
      </c>
      <c r="AR28">
        <v>1.9352567413901065</v>
      </c>
      <c r="AS28">
        <v>2.9475852398246709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43.906487312549217</v>
      </c>
      <c r="BB28">
        <f t="shared" si="0"/>
        <v>1006.487946002027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510.08246601856513</v>
      </c>
      <c r="L29">
        <v>6.2721674041574191</v>
      </c>
      <c r="M29">
        <v>62.638852624109198</v>
      </c>
      <c r="N29">
        <v>51.12500013135751</v>
      </c>
      <c r="O29">
        <v>72.140624762665738</v>
      </c>
      <c r="P29">
        <v>24.255302529303414</v>
      </c>
      <c r="Q29">
        <v>9.453395284684488</v>
      </c>
      <c r="R29">
        <v>18.289944118945147</v>
      </c>
      <c r="S29">
        <v>11.416845870646016</v>
      </c>
      <c r="T29">
        <v>0</v>
      </c>
      <c r="U29">
        <v>51.649963519548159</v>
      </c>
      <c r="V29">
        <v>7.9495460689080195</v>
      </c>
      <c r="W29">
        <v>14.635910156415315</v>
      </c>
      <c r="X29">
        <v>64.647871666328243</v>
      </c>
      <c r="Y29">
        <v>0</v>
      </c>
      <c r="Z29">
        <v>3.1333977332498435</v>
      </c>
      <c r="AA29">
        <v>0</v>
      </c>
      <c r="AB29">
        <v>1.7753775412231263</v>
      </c>
      <c r="AC29">
        <v>0</v>
      </c>
      <c r="AD29">
        <v>0</v>
      </c>
      <c r="AE29">
        <v>14.570411455228552</v>
      </c>
      <c r="AF29">
        <v>12.384863343665206</v>
      </c>
      <c r="AG29">
        <v>30.226402477875187</v>
      </c>
      <c r="AH29">
        <v>31.06914967950323</v>
      </c>
      <c r="AI29">
        <v>0</v>
      </c>
      <c r="AJ29">
        <v>0</v>
      </c>
      <c r="AK29">
        <v>23.534647793675639</v>
      </c>
      <c r="AL29">
        <v>39.790004164883875</v>
      </c>
      <c r="AM29">
        <v>0</v>
      </c>
      <c r="AN29">
        <v>0</v>
      </c>
      <c r="AO29">
        <v>0</v>
      </c>
      <c r="AP29">
        <v>0.33682908954289292</v>
      </c>
      <c r="AQ29">
        <v>21.855363297015238</v>
      </c>
      <c r="AR29">
        <v>1.9352567413901065</v>
      </c>
      <c r="AS29">
        <v>2.9475852398246709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45.483298070191267</v>
      </c>
      <c r="BB29">
        <f t="shared" si="0"/>
        <v>1042.6338806425201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510.08246601856513</v>
      </c>
      <c r="L30">
        <v>6.2721674041574191</v>
      </c>
      <c r="M30">
        <v>62.638852624109198</v>
      </c>
      <c r="N30">
        <v>51.12500013135751</v>
      </c>
      <c r="O30">
        <v>72.140624762665738</v>
      </c>
      <c r="P30">
        <v>24.255302529303414</v>
      </c>
      <c r="Q30">
        <v>9.453395284684488</v>
      </c>
      <c r="R30">
        <v>18.289944118945147</v>
      </c>
      <c r="S30">
        <v>11.416845870646016</v>
      </c>
      <c r="T30">
        <v>0</v>
      </c>
      <c r="U30">
        <v>51.649963519548159</v>
      </c>
      <c r="V30">
        <v>7.9495460689080195</v>
      </c>
      <c r="W30">
        <v>14.635910156415315</v>
      </c>
      <c r="X30">
        <v>64.647871666328243</v>
      </c>
      <c r="Y30">
        <v>0</v>
      </c>
      <c r="Z30">
        <v>5.7442409718221654</v>
      </c>
      <c r="AA30">
        <v>1.6617963005635565</v>
      </c>
      <c r="AB30">
        <v>3.5507555283865577</v>
      </c>
      <c r="AC30">
        <v>0</v>
      </c>
      <c r="AD30">
        <v>4.0422942485911078</v>
      </c>
      <c r="AE30">
        <v>21.923915838864538</v>
      </c>
      <c r="AF30">
        <v>18.577294661344187</v>
      </c>
      <c r="AG30">
        <v>30.226402477875187</v>
      </c>
      <c r="AH30">
        <v>41.425532606762673</v>
      </c>
      <c r="AI30">
        <v>1.6942275942391982</v>
      </c>
      <c r="AJ30">
        <v>0</v>
      </c>
      <c r="AK30">
        <v>23.534647793675639</v>
      </c>
      <c r="AL30">
        <v>9.5150008774699817</v>
      </c>
      <c r="AM30">
        <v>2.3150332218743479</v>
      </c>
      <c r="AN30">
        <v>0</v>
      </c>
      <c r="AO30">
        <v>0</v>
      </c>
      <c r="AP30">
        <v>0.67365863744520971</v>
      </c>
      <c r="AQ30">
        <v>21.855363297015238</v>
      </c>
      <c r="AR30">
        <v>1.9352567413901065</v>
      </c>
      <c r="AS30">
        <v>2.9475852398246709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45.820361460858066</v>
      </c>
      <c r="BB30">
        <f t="shared" si="0"/>
        <v>1050.3605347319203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510.08246601856513</v>
      </c>
      <c r="L31">
        <v>6.2721674041574191</v>
      </c>
      <c r="M31">
        <v>62.638852624109198</v>
      </c>
      <c r="N31">
        <v>51.12500013135751</v>
      </c>
      <c r="O31">
        <v>72.140624762665738</v>
      </c>
      <c r="P31">
        <v>24.255302529303414</v>
      </c>
      <c r="Q31">
        <v>9.453395284684488</v>
      </c>
      <c r="R31">
        <v>18.289944118945147</v>
      </c>
      <c r="S31">
        <v>11.416845870646016</v>
      </c>
      <c r="T31">
        <v>0</v>
      </c>
      <c r="U31">
        <v>51.649963519548159</v>
      </c>
      <c r="V31">
        <v>7.9495460689080195</v>
      </c>
      <c r="W31">
        <v>14.635910156415315</v>
      </c>
      <c r="X31">
        <v>64.647871666328243</v>
      </c>
      <c r="Y31">
        <v>0</v>
      </c>
      <c r="Z31">
        <v>5.7442409718221654</v>
      </c>
      <c r="AA31">
        <v>6.1569555892298071</v>
      </c>
      <c r="AB31">
        <v>11.658313709872676</v>
      </c>
      <c r="AC31">
        <v>0</v>
      </c>
      <c r="AD31">
        <v>8.0845884971822155</v>
      </c>
      <c r="AE31">
        <v>21.930745771655186</v>
      </c>
      <c r="AF31">
        <v>20.847852858380296</v>
      </c>
      <c r="AG31">
        <v>30.226402477875187</v>
      </c>
      <c r="AH31">
        <v>51.152985627530775</v>
      </c>
      <c r="AI31">
        <v>7.3416524605510318</v>
      </c>
      <c r="AJ31">
        <v>0</v>
      </c>
      <c r="AK31">
        <v>23.534647793675639</v>
      </c>
      <c r="AL31">
        <v>1.9030001754939962</v>
      </c>
      <c r="AM31">
        <v>4.6655003034857021</v>
      </c>
      <c r="AN31">
        <v>0</v>
      </c>
      <c r="AO31">
        <v>0</v>
      </c>
      <c r="AP31">
        <v>0.33682908954289292</v>
      </c>
      <c r="AQ31">
        <v>21.855363297015238</v>
      </c>
      <c r="AR31">
        <v>4.8381413951158416</v>
      </c>
      <c r="AS31">
        <v>7.3100109730745135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47.323666063950249</v>
      </c>
      <c r="BB31">
        <f t="shared" si="0"/>
        <v>1084.8214550831869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510.08246601856513</v>
      </c>
      <c r="L32">
        <v>6.2721674041574191</v>
      </c>
      <c r="M32">
        <v>62.638852624109198</v>
      </c>
      <c r="N32">
        <v>51.12500013135751</v>
      </c>
      <c r="O32">
        <v>72.140624762665738</v>
      </c>
      <c r="P32">
        <v>24.255302529303414</v>
      </c>
      <c r="Q32">
        <v>9.453395284684488</v>
      </c>
      <c r="R32">
        <v>18.289944118945147</v>
      </c>
      <c r="S32">
        <v>11.416845870646016</v>
      </c>
      <c r="T32">
        <v>0</v>
      </c>
      <c r="U32">
        <v>51.649963519548159</v>
      </c>
      <c r="V32">
        <v>7.9495460689080195</v>
      </c>
      <c r="W32">
        <v>14.635910156415315</v>
      </c>
      <c r="X32">
        <v>64.647871666328243</v>
      </c>
      <c r="Y32">
        <v>0</v>
      </c>
      <c r="Z32">
        <v>5.7442409718221654</v>
      </c>
      <c r="AA32">
        <v>6.1569555892298071</v>
      </c>
      <c r="AB32">
        <v>11.658313709872676</v>
      </c>
      <c r="AC32">
        <v>0</v>
      </c>
      <c r="AD32">
        <v>12.126882745773326</v>
      </c>
      <c r="AE32">
        <v>21.930745771655186</v>
      </c>
      <c r="AF32">
        <v>20.847852858380296</v>
      </c>
      <c r="AG32">
        <v>30.226402477875187</v>
      </c>
      <c r="AH32">
        <v>51.78191598288457</v>
      </c>
      <c r="AI32">
        <v>7.3416524605510318</v>
      </c>
      <c r="AJ32">
        <v>0</v>
      </c>
      <c r="AK32">
        <v>23.534647793675639</v>
      </c>
      <c r="AL32">
        <v>1.9030001754939962</v>
      </c>
      <c r="AM32">
        <v>7.0159673850970572</v>
      </c>
      <c r="AN32">
        <v>0</v>
      </c>
      <c r="AO32">
        <v>0</v>
      </c>
      <c r="AP32">
        <v>0.33682908954289292</v>
      </c>
      <c r="AQ32">
        <v>43.710727295136707</v>
      </c>
      <c r="AR32">
        <v>12.095353487789605</v>
      </c>
      <c r="AS32">
        <v>7.3100109730745135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48.834078457001738</v>
      </c>
      <c r="BB32">
        <f t="shared" si="0"/>
        <v>1119.4453104664872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510.08246601856513</v>
      </c>
      <c r="L33">
        <v>6.2721674041574191</v>
      </c>
      <c r="M33">
        <v>62.638852624109198</v>
      </c>
      <c r="N33">
        <v>51.12500013135751</v>
      </c>
      <c r="O33">
        <v>72.140624762665738</v>
      </c>
      <c r="P33">
        <v>24.255302529303414</v>
      </c>
      <c r="Q33">
        <v>9.453395284684488</v>
      </c>
      <c r="R33">
        <v>18.289944118945147</v>
      </c>
      <c r="S33">
        <v>11.416845870646016</v>
      </c>
      <c r="T33">
        <v>0</v>
      </c>
      <c r="U33">
        <v>51.649963519548159</v>
      </c>
      <c r="V33">
        <v>7.9495460689080195</v>
      </c>
      <c r="W33">
        <v>14.635910156415315</v>
      </c>
      <c r="X33">
        <v>64.647871666328243</v>
      </c>
      <c r="Y33">
        <v>0</v>
      </c>
      <c r="Z33">
        <v>5.7442409718221654</v>
      </c>
      <c r="AA33">
        <v>6.1569555892298071</v>
      </c>
      <c r="AB33">
        <v>11.658313709872676</v>
      </c>
      <c r="AC33">
        <v>0</v>
      </c>
      <c r="AD33">
        <v>12.126882745773326</v>
      </c>
      <c r="AE33">
        <v>21.930745771655186</v>
      </c>
      <c r="AF33">
        <v>20.847852858380296</v>
      </c>
      <c r="AG33">
        <v>30.226402477875187</v>
      </c>
      <c r="AH33">
        <v>51.78191598288457</v>
      </c>
      <c r="AI33">
        <v>7.3416524605510318</v>
      </c>
      <c r="AJ33">
        <v>0</v>
      </c>
      <c r="AK33">
        <v>23.534647793675639</v>
      </c>
      <c r="AL33">
        <v>1.9030001754939962</v>
      </c>
      <c r="AM33">
        <v>7.0159673850970572</v>
      </c>
      <c r="AN33">
        <v>0</v>
      </c>
      <c r="AO33">
        <v>0</v>
      </c>
      <c r="AP33">
        <v>0.33682908954289292</v>
      </c>
      <c r="AQ33">
        <v>43.710727295136707</v>
      </c>
      <c r="AR33">
        <v>12.095353487789605</v>
      </c>
      <c r="AS33">
        <v>7.3100109730745135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48.834078457001738</v>
      </c>
      <c r="BB33">
        <f t="shared" si="0"/>
        <v>1119.4453104664872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510.08246601856513</v>
      </c>
      <c r="L34">
        <v>6.2721674041574191</v>
      </c>
      <c r="M34">
        <v>62.638852624109198</v>
      </c>
      <c r="N34">
        <v>51.12500013135751</v>
      </c>
      <c r="O34">
        <v>72.140624762665738</v>
      </c>
      <c r="P34">
        <v>24.255302529303414</v>
      </c>
      <c r="Q34">
        <v>9.453395284684488</v>
      </c>
      <c r="R34">
        <v>18.289944118945147</v>
      </c>
      <c r="S34">
        <v>11.416845870646016</v>
      </c>
      <c r="T34">
        <v>0</v>
      </c>
      <c r="U34">
        <v>51.649963519548159</v>
      </c>
      <c r="V34">
        <v>7.9495460689080195</v>
      </c>
      <c r="W34">
        <v>14.635910156415315</v>
      </c>
      <c r="X34">
        <v>64.647871666328243</v>
      </c>
      <c r="Y34">
        <v>0</v>
      </c>
      <c r="Z34">
        <v>5.7442409718221654</v>
      </c>
      <c r="AA34">
        <v>6.1569555892298071</v>
      </c>
      <c r="AB34">
        <v>11.658313709872676</v>
      </c>
      <c r="AC34">
        <v>0</v>
      </c>
      <c r="AD34">
        <v>12.126882745773326</v>
      </c>
      <c r="AE34">
        <v>21.930745771655186</v>
      </c>
      <c r="AF34">
        <v>20.847852858380296</v>
      </c>
      <c r="AG34">
        <v>30.226402477875187</v>
      </c>
      <c r="AH34">
        <v>51.78191598288457</v>
      </c>
      <c r="AI34">
        <v>7.3416524605510318</v>
      </c>
      <c r="AJ34">
        <v>0</v>
      </c>
      <c r="AK34">
        <v>23.534647793675639</v>
      </c>
      <c r="AL34">
        <v>1.9030001754939962</v>
      </c>
      <c r="AM34">
        <v>7.0159673850970572</v>
      </c>
      <c r="AN34">
        <v>0</v>
      </c>
      <c r="AO34">
        <v>0</v>
      </c>
      <c r="AP34">
        <v>0.33682908954289292</v>
      </c>
      <c r="AQ34">
        <v>43.710727295136707</v>
      </c>
      <c r="AR34">
        <v>4.8381413951158416</v>
      </c>
      <c r="AS34">
        <v>7.3100109730745135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48.530726991527978</v>
      </c>
      <c r="BB34">
        <f t="shared" si="0"/>
        <v>1112.491449839287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510.08246601856513</v>
      </c>
      <c r="L35">
        <v>6.2721674041574191</v>
      </c>
      <c r="M35">
        <v>62.638852624109198</v>
      </c>
      <c r="N35">
        <v>51.12500013135751</v>
      </c>
      <c r="O35">
        <v>72.140624762665738</v>
      </c>
      <c r="P35">
        <v>24.255302529303414</v>
      </c>
      <c r="Q35">
        <v>9.453395284684488</v>
      </c>
      <c r="R35">
        <v>18.289944118945147</v>
      </c>
      <c r="S35">
        <v>11.416845870646016</v>
      </c>
      <c r="T35">
        <v>0</v>
      </c>
      <c r="U35">
        <v>51.649963519548159</v>
      </c>
      <c r="V35">
        <v>7.9495460689080195</v>
      </c>
      <c r="W35">
        <v>14.635910156415315</v>
      </c>
      <c r="X35">
        <v>64.647871666328243</v>
      </c>
      <c r="Y35">
        <v>0</v>
      </c>
      <c r="Z35">
        <v>5.7365281577958669</v>
      </c>
      <c r="AA35">
        <v>6.1569555892298071</v>
      </c>
      <c r="AB35">
        <v>11.658313709872676</v>
      </c>
      <c r="AC35">
        <v>0</v>
      </c>
      <c r="AD35">
        <v>12.126882745773326</v>
      </c>
      <c r="AE35">
        <v>21.930745771655186</v>
      </c>
      <c r="AF35">
        <v>20.847852858380296</v>
      </c>
      <c r="AG35">
        <v>30.226402477875187</v>
      </c>
      <c r="AH35">
        <v>51.78191598288457</v>
      </c>
      <c r="AI35">
        <v>7.3416524605510318</v>
      </c>
      <c r="AJ35">
        <v>0</v>
      </c>
      <c r="AK35">
        <v>23.534647793675639</v>
      </c>
      <c r="AL35">
        <v>1.9030001754939962</v>
      </c>
      <c r="AM35">
        <v>4.6655003034857021</v>
      </c>
      <c r="AN35">
        <v>0</v>
      </c>
      <c r="AO35">
        <v>0</v>
      </c>
      <c r="AP35">
        <v>0.33682908954289292</v>
      </c>
      <c r="AQ35">
        <v>43.710727295136707</v>
      </c>
      <c r="AR35">
        <v>3.8705130244207888</v>
      </c>
      <c r="AS35">
        <v>7.3100109730745135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48.391708205995265</v>
      </c>
      <c r="BB35">
        <f t="shared" si="0"/>
        <v>1109.3046603584869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510.08246601856513</v>
      </c>
      <c r="L36">
        <v>6.2721674041574191</v>
      </c>
      <c r="M36">
        <v>62.638852624109198</v>
      </c>
      <c r="N36">
        <v>51.12500013135751</v>
      </c>
      <c r="O36">
        <v>72.140624762665738</v>
      </c>
      <c r="P36">
        <v>24.255302529303414</v>
      </c>
      <c r="Q36">
        <v>9.453395284684488</v>
      </c>
      <c r="R36">
        <v>18.289944118945147</v>
      </c>
      <c r="S36">
        <v>11.416845870646016</v>
      </c>
      <c r="T36">
        <v>0</v>
      </c>
      <c r="U36">
        <v>51.649963519548159</v>
      </c>
      <c r="V36">
        <v>7.9495460689080195</v>
      </c>
      <c r="W36">
        <v>14.635910156415315</v>
      </c>
      <c r="X36">
        <v>64.647871666328243</v>
      </c>
      <c r="Y36">
        <v>0</v>
      </c>
      <c r="Z36">
        <v>5.7365281577958669</v>
      </c>
      <c r="AA36">
        <v>6.1569555892298071</v>
      </c>
      <c r="AB36">
        <v>7.6933032732206224</v>
      </c>
      <c r="AC36">
        <v>0</v>
      </c>
      <c r="AD36">
        <v>12.126882745773326</v>
      </c>
      <c r="AE36">
        <v>21.930745771655186</v>
      </c>
      <c r="AF36">
        <v>20.847852858380296</v>
      </c>
      <c r="AG36">
        <v>30.226402477875187</v>
      </c>
      <c r="AH36">
        <v>51.362629079315376</v>
      </c>
      <c r="AI36">
        <v>7.3416524605510318</v>
      </c>
      <c r="AJ36">
        <v>0</v>
      </c>
      <c r="AK36">
        <v>23.534647793675639</v>
      </c>
      <c r="AL36">
        <v>1.9030001754939962</v>
      </c>
      <c r="AM36">
        <v>2.3386557950323525</v>
      </c>
      <c r="AN36">
        <v>0</v>
      </c>
      <c r="AO36">
        <v>0</v>
      </c>
      <c r="AP36">
        <v>0.33682908954289292</v>
      </c>
      <c r="AQ36">
        <v>43.710727295136707</v>
      </c>
      <c r="AR36">
        <v>3.8705130244207888</v>
      </c>
      <c r="AS36">
        <v>7.3100109730745135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48.111182476720664</v>
      </c>
      <c r="BB36">
        <f t="shared" si="0"/>
        <v>1102.8740442390867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510.08246601856513</v>
      </c>
      <c r="L37">
        <v>6.2721674041574191</v>
      </c>
      <c r="M37">
        <v>62.638852624109198</v>
      </c>
      <c r="N37">
        <v>51.12500013135751</v>
      </c>
      <c r="O37">
        <v>72.140624762665738</v>
      </c>
      <c r="P37">
        <v>23.982830184024948</v>
      </c>
      <c r="Q37">
        <v>9.453395284684488</v>
      </c>
      <c r="R37">
        <v>18.289944118945147</v>
      </c>
      <c r="S37">
        <v>11.416845870646016</v>
      </c>
      <c r="T37">
        <v>0</v>
      </c>
      <c r="U37">
        <v>51.649963519548159</v>
      </c>
      <c r="V37">
        <v>7.9495460689080195</v>
      </c>
      <c r="W37">
        <v>14.635910156415315</v>
      </c>
      <c r="X37">
        <v>64.647871666328243</v>
      </c>
      <c r="Y37">
        <v>0</v>
      </c>
      <c r="Z37">
        <v>3.1333977332498435</v>
      </c>
      <c r="AA37">
        <v>1.6617963005635565</v>
      </c>
      <c r="AB37">
        <v>1.7753775412231263</v>
      </c>
      <c r="AC37">
        <v>0</v>
      </c>
      <c r="AD37">
        <v>12.126882745773326</v>
      </c>
      <c r="AE37">
        <v>14.570411455228552</v>
      </c>
      <c r="AF37">
        <v>12.384863343665206</v>
      </c>
      <c r="AG37">
        <v>30.226402477875187</v>
      </c>
      <c r="AH37">
        <v>41.425532606762673</v>
      </c>
      <c r="AI37">
        <v>1.6942275942391982</v>
      </c>
      <c r="AJ37">
        <v>0</v>
      </c>
      <c r="AK37">
        <v>23.534647793675639</v>
      </c>
      <c r="AL37">
        <v>1.9030001754939962</v>
      </c>
      <c r="AM37">
        <v>0</v>
      </c>
      <c r="AN37">
        <v>0</v>
      </c>
      <c r="AO37">
        <v>0</v>
      </c>
      <c r="AP37">
        <v>0.33682908954289292</v>
      </c>
      <c r="AQ37">
        <v>43.710727295136707</v>
      </c>
      <c r="AR37">
        <v>3.8705130244207888</v>
      </c>
      <c r="AS37">
        <v>7.3100109730745135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46.145111586739652</v>
      </c>
      <c r="BB37">
        <f t="shared" si="0"/>
        <v>1057.8049263735406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510.08246601856513</v>
      </c>
      <c r="L38">
        <v>6.2721674041574191</v>
      </c>
      <c r="M38">
        <v>62.638852624109198</v>
      </c>
      <c r="N38">
        <v>51.12500013135751</v>
      </c>
      <c r="O38">
        <v>72.140624762665738</v>
      </c>
      <c r="P38">
        <v>23.982830184024948</v>
      </c>
      <c r="Q38">
        <v>9.453395284684488</v>
      </c>
      <c r="R38">
        <v>18.289944118945147</v>
      </c>
      <c r="S38">
        <v>11.416845870646016</v>
      </c>
      <c r="T38">
        <v>0</v>
      </c>
      <c r="U38">
        <v>51.649963519548159</v>
      </c>
      <c r="V38">
        <v>7.9495460689080195</v>
      </c>
      <c r="W38">
        <v>14.635910156415315</v>
      </c>
      <c r="X38">
        <v>64.647871666328243</v>
      </c>
      <c r="Y38">
        <v>0</v>
      </c>
      <c r="Z38">
        <v>2.8721204859110827</v>
      </c>
      <c r="AA38">
        <v>0</v>
      </c>
      <c r="AB38">
        <v>1.7753775412231263</v>
      </c>
      <c r="AC38">
        <v>0</v>
      </c>
      <c r="AD38">
        <v>8.0845884971822155</v>
      </c>
      <c r="AE38">
        <v>14.570411455228552</v>
      </c>
      <c r="AF38">
        <v>6.1924313176789818</v>
      </c>
      <c r="AG38">
        <v>30.226402477875187</v>
      </c>
      <c r="AH38">
        <v>31.06914967950323</v>
      </c>
      <c r="AI38">
        <v>0</v>
      </c>
      <c r="AJ38">
        <v>0</v>
      </c>
      <c r="AK38">
        <v>23.534647793675639</v>
      </c>
      <c r="AL38">
        <v>1.9030001754939962</v>
      </c>
      <c r="AM38">
        <v>0</v>
      </c>
      <c r="AN38">
        <v>0</v>
      </c>
      <c r="AO38">
        <v>0</v>
      </c>
      <c r="AP38">
        <v>0.33682908954289292</v>
      </c>
      <c r="AQ38">
        <v>43.710727295136707</v>
      </c>
      <c r="AR38">
        <v>12.095353487789605</v>
      </c>
      <c r="AS38">
        <v>7.3100109730745135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45.476998365730182</v>
      </c>
      <c r="BB38">
        <f t="shared" si="0"/>
        <v>1042.4894697139407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510.08246601856513</v>
      </c>
      <c r="L39">
        <v>6.2721674041574191</v>
      </c>
      <c r="M39">
        <v>62.638852624109198</v>
      </c>
      <c r="N39">
        <v>51.12500013135751</v>
      </c>
      <c r="O39">
        <v>72.140624762665738</v>
      </c>
      <c r="P39">
        <v>23.982830184024948</v>
      </c>
      <c r="Q39">
        <v>9.453395284684488</v>
      </c>
      <c r="R39">
        <v>18.289944118945147</v>
      </c>
      <c r="S39">
        <v>11.416845870646016</v>
      </c>
      <c r="T39">
        <v>0</v>
      </c>
      <c r="U39">
        <v>51.649963519548159</v>
      </c>
      <c r="V39">
        <v>7.9495460689080195</v>
      </c>
      <c r="W39">
        <v>15.069202514830913</v>
      </c>
      <c r="X39">
        <v>64.647871666328243</v>
      </c>
      <c r="Y39">
        <v>0</v>
      </c>
      <c r="Z39">
        <v>2.8441610194113962</v>
      </c>
      <c r="AA39">
        <v>0</v>
      </c>
      <c r="AB39">
        <v>1.7753775412231263</v>
      </c>
      <c r="AC39">
        <v>0</v>
      </c>
      <c r="AD39">
        <v>0</v>
      </c>
      <c r="AE39">
        <v>14.570411455228552</v>
      </c>
      <c r="AF39">
        <v>0</v>
      </c>
      <c r="AG39">
        <v>30.226402477875187</v>
      </c>
      <c r="AH39">
        <v>20.712766303381336</v>
      </c>
      <c r="AI39">
        <v>0</v>
      </c>
      <c r="AJ39">
        <v>0</v>
      </c>
      <c r="AK39">
        <v>23.534647793675639</v>
      </c>
      <c r="AL39">
        <v>1.9030001754939962</v>
      </c>
      <c r="AM39">
        <v>0</v>
      </c>
      <c r="AN39">
        <v>0</v>
      </c>
      <c r="AO39">
        <v>0</v>
      </c>
      <c r="AP39">
        <v>0.33682908954289292</v>
      </c>
      <c r="AQ39">
        <v>43.710727295136707</v>
      </c>
      <c r="AR39">
        <v>12.095353487789605</v>
      </c>
      <c r="AS39">
        <v>7.3100109730745135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44.464265027229182</v>
      </c>
      <c r="BB39">
        <f t="shared" si="0"/>
        <v>1019.2741327533747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510.08246601856513</v>
      </c>
      <c r="L40">
        <v>6.2721674041574191</v>
      </c>
      <c r="M40">
        <v>62.638852624109198</v>
      </c>
      <c r="N40">
        <v>51.12500013135751</v>
      </c>
      <c r="O40">
        <v>72.140624762665738</v>
      </c>
      <c r="P40">
        <v>23.982830184024948</v>
      </c>
      <c r="Q40">
        <v>9.453395284684488</v>
      </c>
      <c r="R40">
        <v>18.289944118945147</v>
      </c>
      <c r="S40">
        <v>11.416845870646016</v>
      </c>
      <c r="T40">
        <v>0</v>
      </c>
      <c r="U40">
        <v>51.649963519548159</v>
      </c>
      <c r="V40">
        <v>7.9495460689080195</v>
      </c>
      <c r="W40">
        <v>15.069202514830913</v>
      </c>
      <c r="X40">
        <v>64.647871666328243</v>
      </c>
      <c r="Y40">
        <v>0</v>
      </c>
      <c r="Z40">
        <v>0.48206118973074513</v>
      </c>
      <c r="AA40">
        <v>0</v>
      </c>
      <c r="AB40">
        <v>1.7753775412231263</v>
      </c>
      <c r="AC40">
        <v>0</v>
      </c>
      <c r="AD40">
        <v>0</v>
      </c>
      <c r="AE40">
        <v>14.570411455228552</v>
      </c>
      <c r="AF40">
        <v>0</v>
      </c>
      <c r="AG40">
        <v>30.226402477875187</v>
      </c>
      <c r="AH40">
        <v>10.356383376121894</v>
      </c>
      <c r="AI40">
        <v>0</v>
      </c>
      <c r="AJ40">
        <v>0</v>
      </c>
      <c r="AK40">
        <v>23.534647793675639</v>
      </c>
      <c r="AL40">
        <v>1.9030001754939962</v>
      </c>
      <c r="AM40">
        <v>0</v>
      </c>
      <c r="AN40">
        <v>0</v>
      </c>
      <c r="AO40">
        <v>0</v>
      </c>
      <c r="AP40">
        <v>0.33682908954289292</v>
      </c>
      <c r="AQ40">
        <v>43.710727295136707</v>
      </c>
      <c r="AR40">
        <v>3.8705130244207888</v>
      </c>
      <c r="AS40">
        <v>7.3100109730745135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43.588834116620262</v>
      </c>
      <c r="BB40">
        <f t="shared" si="0"/>
        <v>999.20624044367446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510.08246601856513</v>
      </c>
      <c r="L41">
        <v>0</v>
      </c>
      <c r="M41">
        <v>62.638852624109198</v>
      </c>
      <c r="N41">
        <v>51.12500013135751</v>
      </c>
      <c r="O41">
        <v>72.140624762665738</v>
      </c>
      <c r="P41">
        <v>23.982830184024948</v>
      </c>
      <c r="Q41">
        <v>9.453395284684488</v>
      </c>
      <c r="R41">
        <v>18.289944118945147</v>
      </c>
      <c r="S41">
        <v>11.416845870646016</v>
      </c>
      <c r="T41">
        <v>0</v>
      </c>
      <c r="U41">
        <v>51.649963519548159</v>
      </c>
      <c r="V41">
        <v>7.9495460689080195</v>
      </c>
      <c r="W41">
        <v>15.069202514830913</v>
      </c>
      <c r="X41">
        <v>64.647871666328243</v>
      </c>
      <c r="Y41">
        <v>0</v>
      </c>
      <c r="Z41">
        <v>0</v>
      </c>
      <c r="AA41">
        <v>0</v>
      </c>
      <c r="AB41">
        <v>1.7753775412231263</v>
      </c>
      <c r="AC41">
        <v>0</v>
      </c>
      <c r="AD41">
        <v>0</v>
      </c>
      <c r="AE41">
        <v>14.570411455228552</v>
      </c>
      <c r="AF41">
        <v>0</v>
      </c>
      <c r="AG41">
        <v>30.226402477875187</v>
      </c>
      <c r="AH41">
        <v>0</v>
      </c>
      <c r="AI41">
        <v>0</v>
      </c>
      <c r="AJ41">
        <v>0</v>
      </c>
      <c r="AK41">
        <v>23.534647793675639</v>
      </c>
      <c r="AL41">
        <v>1.9030001754939962</v>
      </c>
      <c r="AM41">
        <v>0</v>
      </c>
      <c r="AN41">
        <v>0</v>
      </c>
      <c r="AO41">
        <v>0</v>
      </c>
      <c r="AP41">
        <v>2.4700815178459612</v>
      </c>
      <c r="AQ41">
        <v>32.783045646629098</v>
      </c>
      <c r="AR41">
        <v>3.8705130244207888</v>
      </c>
      <c r="AS41">
        <v>7.3100109730745135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42.506003394869289</v>
      </c>
      <c r="BB41">
        <f t="shared" si="0"/>
        <v>974.38402997521121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510.08246601856513</v>
      </c>
      <c r="L42">
        <v>0</v>
      </c>
      <c r="M42">
        <v>62.638852624109198</v>
      </c>
      <c r="N42">
        <v>51.12500013135751</v>
      </c>
      <c r="O42">
        <v>72.140624762665738</v>
      </c>
      <c r="P42">
        <v>23.982830184024948</v>
      </c>
      <c r="Q42">
        <v>9.453395284684488</v>
      </c>
      <c r="R42">
        <v>18.289944118945147</v>
      </c>
      <c r="S42">
        <v>11.416845870646016</v>
      </c>
      <c r="T42">
        <v>0</v>
      </c>
      <c r="U42">
        <v>51.649963519548159</v>
      </c>
      <c r="V42">
        <v>7.9495460689080195</v>
      </c>
      <c r="W42">
        <v>15.069202514830913</v>
      </c>
      <c r="X42">
        <v>64.647871666328243</v>
      </c>
      <c r="Y42">
        <v>0</v>
      </c>
      <c r="Z42">
        <v>0</v>
      </c>
      <c r="AA42">
        <v>0</v>
      </c>
      <c r="AB42">
        <v>1.7753775412231263</v>
      </c>
      <c r="AC42">
        <v>0</v>
      </c>
      <c r="AD42">
        <v>0</v>
      </c>
      <c r="AE42">
        <v>9.7894952314756836</v>
      </c>
      <c r="AF42">
        <v>0</v>
      </c>
      <c r="AG42">
        <v>30.226402477875187</v>
      </c>
      <c r="AH42">
        <v>0</v>
      </c>
      <c r="AI42">
        <v>0</v>
      </c>
      <c r="AJ42">
        <v>0</v>
      </c>
      <c r="AK42">
        <v>23.534647793675639</v>
      </c>
      <c r="AL42">
        <v>1.9030001754939962</v>
      </c>
      <c r="AM42">
        <v>0</v>
      </c>
      <c r="AN42">
        <v>0</v>
      </c>
      <c r="AO42">
        <v>0</v>
      </c>
      <c r="AP42">
        <v>2.4700815178459612</v>
      </c>
      <c r="AQ42">
        <v>32.783045646629098</v>
      </c>
      <c r="AR42">
        <v>3.8705130244207888</v>
      </c>
      <c r="AS42">
        <v>7.3100109730745135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42.30616109671643</v>
      </c>
      <c r="BB42">
        <f t="shared" si="0"/>
        <v>969.80295604961123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510.08246601856513</v>
      </c>
      <c r="L43">
        <v>0</v>
      </c>
      <c r="M43">
        <v>62.638852624109198</v>
      </c>
      <c r="N43">
        <v>51.12500013135751</v>
      </c>
      <c r="O43">
        <v>72.140624762665738</v>
      </c>
      <c r="P43">
        <v>23.982830184024948</v>
      </c>
      <c r="Q43">
        <v>9.453395284684488</v>
      </c>
      <c r="R43">
        <v>18.289944118945147</v>
      </c>
      <c r="S43">
        <v>11.416845870646016</v>
      </c>
      <c r="T43">
        <v>0</v>
      </c>
      <c r="U43">
        <v>51.649963519548159</v>
      </c>
      <c r="V43">
        <v>7.9495460689080195</v>
      </c>
      <c r="W43">
        <v>15.069202514830913</v>
      </c>
      <c r="X43">
        <v>64.647871666328243</v>
      </c>
      <c r="Y43">
        <v>0</v>
      </c>
      <c r="Z43">
        <v>0</v>
      </c>
      <c r="AA43">
        <v>0</v>
      </c>
      <c r="AB43">
        <v>5.8469106303485701</v>
      </c>
      <c r="AC43">
        <v>0</v>
      </c>
      <c r="AD43">
        <v>0</v>
      </c>
      <c r="AE43">
        <v>7.2852055036526817</v>
      </c>
      <c r="AF43">
        <v>0</v>
      </c>
      <c r="AG43">
        <v>30.226402477875187</v>
      </c>
      <c r="AH43">
        <v>0</v>
      </c>
      <c r="AI43">
        <v>0</v>
      </c>
      <c r="AJ43">
        <v>0</v>
      </c>
      <c r="AK43">
        <v>23.534647793675639</v>
      </c>
      <c r="AL43">
        <v>1.9030001754939962</v>
      </c>
      <c r="AM43">
        <v>0</v>
      </c>
      <c r="AN43">
        <v>0</v>
      </c>
      <c r="AO43">
        <v>0</v>
      </c>
      <c r="AP43">
        <v>2.4700815178459612</v>
      </c>
      <c r="AQ43">
        <v>21.855363297015238</v>
      </c>
      <c r="AR43">
        <v>5.3219553512836564</v>
      </c>
      <c r="AS43">
        <v>4.5982328641202246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41.862212711313589</v>
      </c>
      <c r="BB43">
        <f t="shared" si="0"/>
        <v>959.6261296646112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510.08246601856513</v>
      </c>
      <c r="L44">
        <v>0</v>
      </c>
      <c r="M44">
        <v>62.638852624109198</v>
      </c>
      <c r="N44">
        <v>51.12500013135751</v>
      </c>
      <c r="O44">
        <v>72.140624762665738</v>
      </c>
      <c r="P44">
        <v>23.982830184024948</v>
      </c>
      <c r="Q44">
        <v>9.453395284684488</v>
      </c>
      <c r="R44">
        <v>18.289944118945147</v>
      </c>
      <c r="S44">
        <v>11.416845870646016</v>
      </c>
      <c r="T44">
        <v>0</v>
      </c>
      <c r="U44">
        <v>51.649963519548159</v>
      </c>
      <c r="V44">
        <v>7.9495460689080195</v>
      </c>
      <c r="W44">
        <v>15.069202514830913</v>
      </c>
      <c r="X44">
        <v>64.647871666328243</v>
      </c>
      <c r="Y44">
        <v>0</v>
      </c>
      <c r="Z44">
        <v>0</v>
      </c>
      <c r="AA44">
        <v>0</v>
      </c>
      <c r="AB44">
        <v>5.8469106303485701</v>
      </c>
      <c r="AC44">
        <v>0</v>
      </c>
      <c r="AD44">
        <v>0</v>
      </c>
      <c r="AE44">
        <v>0</v>
      </c>
      <c r="AF44">
        <v>0</v>
      </c>
      <c r="AG44">
        <v>30.226402477875187</v>
      </c>
      <c r="AH44">
        <v>0</v>
      </c>
      <c r="AI44">
        <v>0</v>
      </c>
      <c r="AJ44">
        <v>0</v>
      </c>
      <c r="AK44">
        <v>23.534647793675639</v>
      </c>
      <c r="AL44">
        <v>1.9030001754939962</v>
      </c>
      <c r="AM44">
        <v>0</v>
      </c>
      <c r="AN44">
        <v>0</v>
      </c>
      <c r="AO44">
        <v>0</v>
      </c>
      <c r="AP44">
        <v>2.4700815178459612</v>
      </c>
      <c r="AQ44">
        <v>21.855363297015238</v>
      </c>
      <c r="AR44">
        <v>12.095353487789605</v>
      </c>
      <c r="AS44">
        <v>4.5982328641202246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41.840819163366852</v>
      </c>
      <c r="BB44">
        <f t="shared" si="0"/>
        <v>959.13571584541103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494.82027232734919</v>
      </c>
      <c r="L45">
        <v>0</v>
      </c>
      <c r="M45">
        <v>62.638852624109198</v>
      </c>
      <c r="N45">
        <v>51.12500013135751</v>
      </c>
      <c r="O45">
        <v>72.140624762665738</v>
      </c>
      <c r="P45">
        <v>23.982830184024948</v>
      </c>
      <c r="Q45">
        <v>9.453395284684488</v>
      </c>
      <c r="R45">
        <v>18.289944118945147</v>
      </c>
      <c r="S45">
        <v>11.416845870646016</v>
      </c>
      <c r="T45">
        <v>0</v>
      </c>
      <c r="U45">
        <v>51.649963519548159</v>
      </c>
      <c r="V45">
        <v>7.9495460689080195</v>
      </c>
      <c r="W45">
        <v>15.069202514830913</v>
      </c>
      <c r="X45">
        <v>64.647871666328243</v>
      </c>
      <c r="Y45">
        <v>0</v>
      </c>
      <c r="Z45">
        <v>0</v>
      </c>
      <c r="AA45">
        <v>0</v>
      </c>
      <c r="AB45">
        <v>5.8469106303485701</v>
      </c>
      <c r="AC45">
        <v>0</v>
      </c>
      <c r="AD45">
        <v>0</v>
      </c>
      <c r="AE45">
        <v>0</v>
      </c>
      <c r="AF45">
        <v>0</v>
      </c>
      <c r="AG45">
        <v>30.226402477875187</v>
      </c>
      <c r="AH45">
        <v>0</v>
      </c>
      <c r="AI45">
        <v>0</v>
      </c>
      <c r="AJ45">
        <v>0</v>
      </c>
      <c r="AK45">
        <v>23.534647793675639</v>
      </c>
      <c r="AL45">
        <v>1.9030001754939962</v>
      </c>
      <c r="AM45">
        <v>0</v>
      </c>
      <c r="AN45">
        <v>0</v>
      </c>
      <c r="AO45">
        <v>0</v>
      </c>
      <c r="AP45">
        <v>0.33682908954289292</v>
      </c>
      <c r="AQ45">
        <v>10.617990402003759</v>
      </c>
      <c r="AR45">
        <v>12.579167443957422</v>
      </c>
      <c r="AS45">
        <v>4.5982328641202246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40.664190751927329</v>
      </c>
      <c r="BB45">
        <f t="shared" si="0"/>
        <v>932.16333919848796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452.03140175644313</v>
      </c>
      <c r="L46">
        <v>0</v>
      </c>
      <c r="M46">
        <v>62.638852624109198</v>
      </c>
      <c r="N46">
        <v>51.12500013135751</v>
      </c>
      <c r="O46">
        <v>72.140624762665738</v>
      </c>
      <c r="P46">
        <v>23.982830184024948</v>
      </c>
      <c r="Q46">
        <v>9.453395284684488</v>
      </c>
      <c r="R46">
        <v>18.289944118945147</v>
      </c>
      <c r="S46">
        <v>11.416845870646016</v>
      </c>
      <c r="T46">
        <v>0</v>
      </c>
      <c r="U46">
        <v>51.649963519548159</v>
      </c>
      <c r="V46">
        <v>7.9495460689080195</v>
      </c>
      <c r="W46">
        <v>15.069202514830913</v>
      </c>
      <c r="X46">
        <v>64.647871666328243</v>
      </c>
      <c r="Y46">
        <v>0</v>
      </c>
      <c r="Z46">
        <v>0</v>
      </c>
      <c r="AA46">
        <v>0</v>
      </c>
      <c r="AB46">
        <v>5.8469106303485701</v>
      </c>
      <c r="AC46">
        <v>0</v>
      </c>
      <c r="AD46">
        <v>0</v>
      </c>
      <c r="AE46">
        <v>0</v>
      </c>
      <c r="AF46">
        <v>0</v>
      </c>
      <c r="AG46">
        <v>30.226402477875187</v>
      </c>
      <c r="AH46">
        <v>0</v>
      </c>
      <c r="AI46">
        <v>0</v>
      </c>
      <c r="AJ46">
        <v>0</v>
      </c>
      <c r="AK46">
        <v>23.534647793675639</v>
      </c>
      <c r="AL46">
        <v>1.9030001754939962</v>
      </c>
      <c r="AM46">
        <v>0</v>
      </c>
      <c r="AN46">
        <v>0</v>
      </c>
      <c r="AO46">
        <v>0</v>
      </c>
      <c r="AP46">
        <v>0.33682908954289292</v>
      </c>
      <c r="AQ46">
        <v>0</v>
      </c>
      <c r="AR46">
        <v>3.8705130244207888</v>
      </c>
      <c r="AS46">
        <v>4.5982328641202246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38.067762208523035</v>
      </c>
      <c r="BB46">
        <f t="shared" si="0"/>
        <v>872.64425234944576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409.21316543153353</v>
      </c>
      <c r="L47">
        <v>6.2721674041574191</v>
      </c>
      <c r="M47">
        <v>62.638852624109198</v>
      </c>
      <c r="N47">
        <v>51.12500013135751</v>
      </c>
      <c r="O47">
        <v>72.140624762665738</v>
      </c>
      <c r="P47">
        <v>23.178256386233514</v>
      </c>
      <c r="Q47">
        <v>9.453395284684488</v>
      </c>
      <c r="R47">
        <v>18.289944118945147</v>
      </c>
      <c r="S47">
        <v>11.416845870646016</v>
      </c>
      <c r="T47">
        <v>0</v>
      </c>
      <c r="U47">
        <v>51.649963519548159</v>
      </c>
      <c r="V47">
        <v>7.9495460689080195</v>
      </c>
      <c r="W47">
        <v>15.069202514830913</v>
      </c>
      <c r="X47">
        <v>64.647871666328243</v>
      </c>
      <c r="Y47">
        <v>0</v>
      </c>
      <c r="Z47">
        <v>0</v>
      </c>
      <c r="AA47">
        <v>0</v>
      </c>
      <c r="AB47">
        <v>5.8469106303485701</v>
      </c>
      <c r="AC47">
        <v>0</v>
      </c>
      <c r="AD47">
        <v>0</v>
      </c>
      <c r="AE47">
        <v>0</v>
      </c>
      <c r="AF47">
        <v>0</v>
      </c>
      <c r="AG47">
        <v>30.226402477875187</v>
      </c>
      <c r="AH47">
        <v>0</v>
      </c>
      <c r="AI47">
        <v>0</v>
      </c>
      <c r="AJ47">
        <v>0</v>
      </c>
      <c r="AK47">
        <v>23.534647793675639</v>
      </c>
      <c r="AL47">
        <v>1.9030001754939962</v>
      </c>
      <c r="AM47">
        <v>0</v>
      </c>
      <c r="AN47">
        <v>0</v>
      </c>
      <c r="AO47">
        <v>0</v>
      </c>
      <c r="AP47">
        <v>0.33682908954289292</v>
      </c>
      <c r="AQ47">
        <v>0</v>
      </c>
      <c r="AR47">
        <v>2.902884653725736</v>
      </c>
      <c r="AS47">
        <v>4.5982328641202246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36.466058476992863</v>
      </c>
      <c r="BB47">
        <f t="shared" si="0"/>
        <v>835.92768499173724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382.55998143059219</v>
      </c>
      <c r="L48">
        <v>6.2721674041574191</v>
      </c>
      <c r="M48">
        <v>62.638852624109198</v>
      </c>
      <c r="N48">
        <v>51.12500013135751</v>
      </c>
      <c r="O48">
        <v>72.140624762665738</v>
      </c>
      <c r="P48">
        <v>23.178256386233514</v>
      </c>
      <c r="Q48">
        <v>9.453395284684488</v>
      </c>
      <c r="R48">
        <v>18.289944118945147</v>
      </c>
      <c r="S48">
        <v>11.416845870646016</v>
      </c>
      <c r="T48">
        <v>0</v>
      </c>
      <c r="U48">
        <v>51.649963519548159</v>
      </c>
      <c r="V48">
        <v>7.9495460689080195</v>
      </c>
      <c r="W48">
        <v>15.069202514830913</v>
      </c>
      <c r="X48">
        <v>64.647871666328243</v>
      </c>
      <c r="Y48">
        <v>0</v>
      </c>
      <c r="Z48">
        <v>0</v>
      </c>
      <c r="AA48">
        <v>0</v>
      </c>
      <c r="AB48">
        <v>5.8469106303485701</v>
      </c>
      <c r="AC48">
        <v>0</v>
      </c>
      <c r="AD48">
        <v>0</v>
      </c>
      <c r="AE48">
        <v>0</v>
      </c>
      <c r="AF48">
        <v>0</v>
      </c>
      <c r="AG48">
        <v>30.226402477875187</v>
      </c>
      <c r="AH48">
        <v>0</v>
      </c>
      <c r="AI48">
        <v>0</v>
      </c>
      <c r="AJ48">
        <v>0</v>
      </c>
      <c r="AK48">
        <v>23.534647793675639</v>
      </c>
      <c r="AL48">
        <v>1.9030001754939962</v>
      </c>
      <c r="AM48">
        <v>0</v>
      </c>
      <c r="AN48">
        <v>0</v>
      </c>
      <c r="AO48">
        <v>0</v>
      </c>
      <c r="AP48">
        <v>0.33682908954289292</v>
      </c>
      <c r="AQ48">
        <v>0</v>
      </c>
      <c r="AR48">
        <v>2.902884653725736</v>
      </c>
      <c r="AS48">
        <v>4.5982328641202246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35.351955385753548</v>
      </c>
      <c r="BB48">
        <f t="shared" si="0"/>
        <v>810.38860408203527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382.55998143059219</v>
      </c>
      <c r="L49">
        <v>6.2721674041574191</v>
      </c>
      <c r="M49">
        <v>62.638852624109198</v>
      </c>
      <c r="N49">
        <v>51.12500013135751</v>
      </c>
      <c r="O49">
        <v>72.140624762665738</v>
      </c>
      <c r="P49">
        <v>23.178256386233514</v>
      </c>
      <c r="Q49">
        <v>9.453395284684488</v>
      </c>
      <c r="R49">
        <v>18.289944118945147</v>
      </c>
      <c r="S49">
        <v>11.416845870646016</v>
      </c>
      <c r="T49">
        <v>0</v>
      </c>
      <c r="U49">
        <v>51.649963519548159</v>
      </c>
      <c r="V49">
        <v>7.9495460689080195</v>
      </c>
      <c r="W49">
        <v>19.71401921184372</v>
      </c>
      <c r="X49">
        <v>64.647871666328243</v>
      </c>
      <c r="Y49">
        <v>0</v>
      </c>
      <c r="Z49">
        <v>0</v>
      </c>
      <c r="AA49">
        <v>0</v>
      </c>
      <c r="AB49">
        <v>5.8469106303485701</v>
      </c>
      <c r="AC49">
        <v>0</v>
      </c>
      <c r="AD49">
        <v>0</v>
      </c>
      <c r="AE49">
        <v>0</v>
      </c>
      <c r="AF49">
        <v>0</v>
      </c>
      <c r="AG49">
        <v>30.226402477875187</v>
      </c>
      <c r="AH49">
        <v>0</v>
      </c>
      <c r="AI49">
        <v>0</v>
      </c>
      <c r="AJ49">
        <v>0</v>
      </c>
      <c r="AK49">
        <v>23.534647793675639</v>
      </c>
      <c r="AL49">
        <v>1.9030001754939962</v>
      </c>
      <c r="AM49">
        <v>0</v>
      </c>
      <c r="AN49">
        <v>0</v>
      </c>
      <c r="AO49">
        <v>0</v>
      </c>
      <c r="AP49">
        <v>0.33682908954289292</v>
      </c>
      <c r="AQ49">
        <v>0</v>
      </c>
      <c r="AR49">
        <v>2.902884653725736</v>
      </c>
      <c r="AS49">
        <v>4.5982328641202246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35.546108723688683</v>
      </c>
      <c r="BB49">
        <f t="shared" si="0"/>
        <v>814.83926744111295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382.55998143059219</v>
      </c>
      <c r="L50">
        <v>6.2721674041574191</v>
      </c>
      <c r="M50">
        <v>62.638852624109198</v>
      </c>
      <c r="N50">
        <v>51.12500013135751</v>
      </c>
      <c r="O50">
        <v>72.140624762665738</v>
      </c>
      <c r="P50">
        <v>23.178256386233514</v>
      </c>
      <c r="Q50">
        <v>9.453395284684488</v>
      </c>
      <c r="R50">
        <v>18.289944118945147</v>
      </c>
      <c r="S50">
        <v>11.416845870646016</v>
      </c>
      <c r="T50">
        <v>0</v>
      </c>
      <c r="U50">
        <v>51.649963519548159</v>
      </c>
      <c r="V50">
        <v>7.9495460689080195</v>
      </c>
      <c r="W50">
        <v>19.71401921184372</v>
      </c>
      <c r="X50">
        <v>64.647871666328243</v>
      </c>
      <c r="Y50">
        <v>0</v>
      </c>
      <c r="Z50">
        <v>0</v>
      </c>
      <c r="AA50">
        <v>0</v>
      </c>
      <c r="AB50">
        <v>5.8469106303485701</v>
      </c>
      <c r="AC50">
        <v>0</v>
      </c>
      <c r="AD50">
        <v>0</v>
      </c>
      <c r="AE50">
        <v>0</v>
      </c>
      <c r="AF50">
        <v>0</v>
      </c>
      <c r="AG50">
        <v>30.226402477875187</v>
      </c>
      <c r="AH50">
        <v>0</v>
      </c>
      <c r="AI50">
        <v>0</v>
      </c>
      <c r="AJ50">
        <v>0</v>
      </c>
      <c r="AK50">
        <v>23.534647793675639</v>
      </c>
      <c r="AL50">
        <v>1.9030001754939962</v>
      </c>
      <c r="AM50">
        <v>0</v>
      </c>
      <c r="AN50">
        <v>0</v>
      </c>
      <c r="AO50">
        <v>0</v>
      </c>
      <c r="AP50">
        <v>0.33682908954289292</v>
      </c>
      <c r="AQ50">
        <v>0</v>
      </c>
      <c r="AR50">
        <v>2.902884653725736</v>
      </c>
      <c r="AS50">
        <v>4.5982328641202246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35.546108723688683</v>
      </c>
      <c r="BB50">
        <f t="shared" si="0"/>
        <v>814.83926744111295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382.55998143059219</v>
      </c>
      <c r="L51">
        <v>6.2721674041574191</v>
      </c>
      <c r="M51">
        <v>62.638852624109198</v>
      </c>
      <c r="N51">
        <v>51.12500013135751</v>
      </c>
      <c r="O51">
        <v>72.140624762665738</v>
      </c>
      <c r="P51">
        <v>23.178256386233514</v>
      </c>
      <c r="Q51">
        <v>9.453395284684488</v>
      </c>
      <c r="R51">
        <v>18.289944118945147</v>
      </c>
      <c r="S51">
        <v>11.416845870646016</v>
      </c>
      <c r="T51">
        <v>0</v>
      </c>
      <c r="U51">
        <v>51.649963519548159</v>
      </c>
      <c r="V51">
        <v>7.9495460689080195</v>
      </c>
      <c r="W51">
        <v>19.71401921184372</v>
      </c>
      <c r="X51">
        <v>64.647871666328243</v>
      </c>
      <c r="Y51">
        <v>0</v>
      </c>
      <c r="Z51">
        <v>0</v>
      </c>
      <c r="AA51">
        <v>0</v>
      </c>
      <c r="AB51">
        <v>5.8469106303485701</v>
      </c>
      <c r="AC51">
        <v>0</v>
      </c>
      <c r="AD51">
        <v>0</v>
      </c>
      <c r="AE51">
        <v>0</v>
      </c>
      <c r="AF51">
        <v>6.1924313176789818</v>
      </c>
      <c r="AG51">
        <v>30.226402477875187</v>
      </c>
      <c r="AH51">
        <v>0</v>
      </c>
      <c r="AI51">
        <v>0</v>
      </c>
      <c r="AJ51">
        <v>0</v>
      </c>
      <c r="AK51">
        <v>23.534647793675639</v>
      </c>
      <c r="AL51">
        <v>1.9030001754939962</v>
      </c>
      <c r="AM51">
        <v>0</v>
      </c>
      <c r="AN51">
        <v>0</v>
      </c>
      <c r="AO51">
        <v>0</v>
      </c>
      <c r="AP51">
        <v>0.33682908954289292</v>
      </c>
      <c r="AQ51">
        <v>0</v>
      </c>
      <c r="AR51">
        <v>4.8381413951158416</v>
      </c>
      <c r="AS51">
        <v>4.2445223969943653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35.871060987031917</v>
      </c>
      <c r="BB51">
        <f t="shared" si="0"/>
        <v>822.28829276971294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382.55998143059219</v>
      </c>
      <c r="L52">
        <v>6.2721674041574191</v>
      </c>
      <c r="M52">
        <v>62.638852624109198</v>
      </c>
      <c r="N52">
        <v>51.12500013135751</v>
      </c>
      <c r="O52">
        <v>72.140624762665738</v>
      </c>
      <c r="P52">
        <v>23.178256386233514</v>
      </c>
      <c r="Q52">
        <v>9.453395284684488</v>
      </c>
      <c r="R52">
        <v>18.289944118945147</v>
      </c>
      <c r="S52">
        <v>11.416845870646016</v>
      </c>
      <c r="T52">
        <v>0</v>
      </c>
      <c r="U52">
        <v>51.649963519548159</v>
      </c>
      <c r="V52">
        <v>7.9495460689080195</v>
      </c>
      <c r="W52">
        <v>19.71401921184372</v>
      </c>
      <c r="X52">
        <v>64.647871666328243</v>
      </c>
      <c r="Y52">
        <v>0</v>
      </c>
      <c r="Z52">
        <v>0</v>
      </c>
      <c r="AA52">
        <v>0</v>
      </c>
      <c r="AB52">
        <v>5.8469106303485701</v>
      </c>
      <c r="AC52">
        <v>0</v>
      </c>
      <c r="AD52">
        <v>0</v>
      </c>
      <c r="AE52">
        <v>0</v>
      </c>
      <c r="AF52">
        <v>6.1924313176789818</v>
      </c>
      <c r="AG52">
        <v>30.226402477875187</v>
      </c>
      <c r="AH52">
        <v>0</v>
      </c>
      <c r="AI52">
        <v>0</v>
      </c>
      <c r="AJ52">
        <v>0</v>
      </c>
      <c r="AK52">
        <v>23.534647793675639</v>
      </c>
      <c r="AL52">
        <v>1.9030001754939962</v>
      </c>
      <c r="AM52">
        <v>0</v>
      </c>
      <c r="AN52">
        <v>0</v>
      </c>
      <c r="AO52">
        <v>0</v>
      </c>
      <c r="AP52">
        <v>0.33682908954289292</v>
      </c>
      <c r="AQ52">
        <v>0</v>
      </c>
      <c r="AR52">
        <v>12.337260465873511</v>
      </c>
      <c r="AS52">
        <v>4.2445223969943653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36.184524164189583</v>
      </c>
      <c r="BB52">
        <f t="shared" si="0"/>
        <v>829.47394866331297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382.55998143059219</v>
      </c>
      <c r="L53">
        <v>6.2721674041574191</v>
      </c>
      <c r="M53">
        <v>62.638852624109198</v>
      </c>
      <c r="N53">
        <v>51.12500013135751</v>
      </c>
      <c r="O53">
        <v>72.140624762665738</v>
      </c>
      <c r="P53">
        <v>23.178256386233514</v>
      </c>
      <c r="Q53">
        <v>9.453395284684488</v>
      </c>
      <c r="R53">
        <v>18.289944118945147</v>
      </c>
      <c r="S53">
        <v>11.416845870646016</v>
      </c>
      <c r="T53">
        <v>0</v>
      </c>
      <c r="U53">
        <v>51.649963519548159</v>
      </c>
      <c r="V53">
        <v>7.9495460689080195</v>
      </c>
      <c r="W53">
        <v>19.71401921184372</v>
      </c>
      <c r="X53">
        <v>64.647871666328243</v>
      </c>
      <c r="Y53">
        <v>0</v>
      </c>
      <c r="Z53">
        <v>0</v>
      </c>
      <c r="AA53">
        <v>0</v>
      </c>
      <c r="AB53">
        <v>5.8469106303485701</v>
      </c>
      <c r="AC53">
        <v>0</v>
      </c>
      <c r="AD53">
        <v>0</v>
      </c>
      <c r="AE53">
        <v>0</v>
      </c>
      <c r="AF53">
        <v>6.1924313176789818</v>
      </c>
      <c r="AG53">
        <v>30.226402477875187</v>
      </c>
      <c r="AH53">
        <v>0</v>
      </c>
      <c r="AI53">
        <v>0</v>
      </c>
      <c r="AJ53">
        <v>0</v>
      </c>
      <c r="AK53">
        <v>23.534647793675639</v>
      </c>
      <c r="AL53">
        <v>1.9030001754939962</v>
      </c>
      <c r="AM53">
        <v>0</v>
      </c>
      <c r="AN53">
        <v>0</v>
      </c>
      <c r="AO53">
        <v>0</v>
      </c>
      <c r="AP53">
        <v>0.33682908954289292</v>
      </c>
      <c r="AQ53">
        <v>0</v>
      </c>
      <c r="AR53">
        <v>12.337260465873511</v>
      </c>
      <c r="AS53">
        <v>4.5982328641202246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36.199309261715442</v>
      </c>
      <c r="BB53">
        <f t="shared" si="0"/>
        <v>829.81287403291287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382.55998143059219</v>
      </c>
      <c r="L54">
        <v>6.2721674041574191</v>
      </c>
      <c r="M54">
        <v>62.638852624109198</v>
      </c>
      <c r="N54">
        <v>51.12500013135751</v>
      </c>
      <c r="O54">
        <v>72.140624762665738</v>
      </c>
      <c r="P54">
        <v>23.178256386233514</v>
      </c>
      <c r="Q54">
        <v>9.453395284684488</v>
      </c>
      <c r="R54">
        <v>18.289944118945147</v>
      </c>
      <c r="S54">
        <v>11.416845870646016</v>
      </c>
      <c r="T54">
        <v>0</v>
      </c>
      <c r="U54">
        <v>51.649963519548159</v>
      </c>
      <c r="V54">
        <v>7.9495460689080195</v>
      </c>
      <c r="W54">
        <v>19.71401921184372</v>
      </c>
      <c r="X54">
        <v>64.647871666328243</v>
      </c>
      <c r="Y54">
        <v>0</v>
      </c>
      <c r="Z54">
        <v>0</v>
      </c>
      <c r="AA54">
        <v>0</v>
      </c>
      <c r="AB54">
        <v>5.8469106303485701</v>
      </c>
      <c r="AC54">
        <v>0</v>
      </c>
      <c r="AD54">
        <v>0</v>
      </c>
      <c r="AE54">
        <v>0</v>
      </c>
      <c r="AF54">
        <v>6.1924313176789818</v>
      </c>
      <c r="AG54">
        <v>30.226402477875187</v>
      </c>
      <c r="AH54">
        <v>0</v>
      </c>
      <c r="AI54">
        <v>0</v>
      </c>
      <c r="AJ54">
        <v>0</v>
      </c>
      <c r="AK54">
        <v>23.534647793675639</v>
      </c>
      <c r="AL54">
        <v>1.9030001754939962</v>
      </c>
      <c r="AM54">
        <v>0</v>
      </c>
      <c r="AN54">
        <v>0</v>
      </c>
      <c r="AO54">
        <v>0</v>
      </c>
      <c r="AP54">
        <v>0.33682908954289292</v>
      </c>
      <c r="AQ54">
        <v>0</v>
      </c>
      <c r="AR54">
        <v>4.8381413951158416</v>
      </c>
      <c r="AS54">
        <v>4.5982328641202246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35.885846084557777</v>
      </c>
      <c r="BB54">
        <f t="shared" si="0"/>
        <v>822.62721813931284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382.55998143059219</v>
      </c>
      <c r="L55">
        <v>6.272227217041082</v>
      </c>
      <c r="M55">
        <v>62.638852624109198</v>
      </c>
      <c r="N55">
        <v>51.12500013135751</v>
      </c>
      <c r="O55">
        <v>72.140624762665738</v>
      </c>
      <c r="P55">
        <v>23.178256386233514</v>
      </c>
      <c r="Q55">
        <v>9.453395284684488</v>
      </c>
      <c r="R55">
        <v>18.289944118945147</v>
      </c>
      <c r="S55">
        <v>11.416845870646016</v>
      </c>
      <c r="T55">
        <v>0</v>
      </c>
      <c r="U55">
        <v>51.649963519548159</v>
      </c>
      <c r="V55">
        <v>7.9495460689080195</v>
      </c>
      <c r="W55">
        <v>19.71401921184372</v>
      </c>
      <c r="X55">
        <v>64.647871666328243</v>
      </c>
      <c r="Y55">
        <v>0</v>
      </c>
      <c r="Z55">
        <v>0</v>
      </c>
      <c r="AA55">
        <v>0</v>
      </c>
      <c r="AB55">
        <v>5.8469106303485701</v>
      </c>
      <c r="AC55">
        <v>0</v>
      </c>
      <c r="AD55">
        <v>0</v>
      </c>
      <c r="AE55">
        <v>0</v>
      </c>
      <c r="AF55">
        <v>6.1924313176789818</v>
      </c>
      <c r="AG55">
        <v>30.226402477875187</v>
      </c>
      <c r="AH55">
        <v>0</v>
      </c>
      <c r="AI55">
        <v>0</v>
      </c>
      <c r="AJ55">
        <v>0</v>
      </c>
      <c r="AK55">
        <v>23.534647793675639</v>
      </c>
      <c r="AL55">
        <v>1.9030001754939962</v>
      </c>
      <c r="AM55">
        <v>0</v>
      </c>
      <c r="AN55">
        <v>0</v>
      </c>
      <c r="AO55">
        <v>0</v>
      </c>
      <c r="AP55">
        <v>0.33682908954289292</v>
      </c>
      <c r="AQ55">
        <v>0</v>
      </c>
      <c r="AR55">
        <v>1.9352567413901065</v>
      </c>
      <c r="AS55">
        <v>4.5982328641202246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35.764508006210576</v>
      </c>
      <c r="BB55">
        <f t="shared" si="0"/>
        <v>819.84573137681809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382.55998143059219</v>
      </c>
      <c r="L56">
        <v>6.272039263430691</v>
      </c>
      <c r="M56">
        <v>62.638852624109198</v>
      </c>
      <c r="N56">
        <v>51.12500013135751</v>
      </c>
      <c r="O56">
        <v>72.140624762665738</v>
      </c>
      <c r="P56">
        <v>23.178256386233514</v>
      </c>
      <c r="Q56">
        <v>9.453395284684488</v>
      </c>
      <c r="R56">
        <v>18.289944118945147</v>
      </c>
      <c r="S56">
        <v>11.416845870646016</v>
      </c>
      <c r="T56">
        <v>0</v>
      </c>
      <c r="U56">
        <v>51.649963519548159</v>
      </c>
      <c r="V56">
        <v>7.9495460689080195</v>
      </c>
      <c r="W56">
        <v>19.71401921184372</v>
      </c>
      <c r="X56">
        <v>64.647871666328243</v>
      </c>
      <c r="Y56">
        <v>0</v>
      </c>
      <c r="Z56">
        <v>0</v>
      </c>
      <c r="AA56">
        <v>0</v>
      </c>
      <c r="AB56">
        <v>5.8469106303485701</v>
      </c>
      <c r="AC56">
        <v>0</v>
      </c>
      <c r="AD56">
        <v>0</v>
      </c>
      <c r="AE56">
        <v>0</v>
      </c>
      <c r="AF56">
        <v>6.1924313176789818</v>
      </c>
      <c r="AG56">
        <v>30.226402477875187</v>
      </c>
      <c r="AH56">
        <v>0</v>
      </c>
      <c r="AI56">
        <v>0</v>
      </c>
      <c r="AJ56">
        <v>0</v>
      </c>
      <c r="AK56">
        <v>23.534647793675639</v>
      </c>
      <c r="AL56">
        <v>1.9030001754939962</v>
      </c>
      <c r="AM56">
        <v>0</v>
      </c>
      <c r="AN56">
        <v>0</v>
      </c>
      <c r="AO56">
        <v>0</v>
      </c>
      <c r="AP56">
        <v>0.33682908954289292</v>
      </c>
      <c r="AQ56">
        <v>0</v>
      </c>
      <c r="AR56">
        <v>1.9352567413901065</v>
      </c>
      <c r="AS56">
        <v>4.5982328641202246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35.764500149749665</v>
      </c>
      <c r="BB56">
        <f t="shared" si="0"/>
        <v>819.8455512796686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382.55998143059219</v>
      </c>
      <c r="L57">
        <v>6.272039263430691</v>
      </c>
      <c r="M57">
        <v>62.638852624109198</v>
      </c>
      <c r="N57">
        <v>51.12500013135751</v>
      </c>
      <c r="O57">
        <v>72.140624762665738</v>
      </c>
      <c r="P57">
        <v>23.178256386233514</v>
      </c>
      <c r="Q57">
        <v>9.453395284684488</v>
      </c>
      <c r="R57">
        <v>18.289944118945147</v>
      </c>
      <c r="S57">
        <v>11.416845870646016</v>
      </c>
      <c r="T57">
        <v>0</v>
      </c>
      <c r="U57">
        <v>51.649963519548159</v>
      </c>
      <c r="V57">
        <v>7.9495460689080195</v>
      </c>
      <c r="W57">
        <v>19.71401921184372</v>
      </c>
      <c r="X57">
        <v>64.647871666328243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6.1924313176789818</v>
      </c>
      <c r="AG57">
        <v>30.226402477875187</v>
      </c>
      <c r="AH57">
        <v>0</v>
      </c>
      <c r="AI57">
        <v>0</v>
      </c>
      <c r="AJ57">
        <v>0</v>
      </c>
      <c r="AK57">
        <v>23.534647793675639</v>
      </c>
      <c r="AL57">
        <v>1.9030001754939962</v>
      </c>
      <c r="AM57">
        <v>0</v>
      </c>
      <c r="AN57">
        <v>0</v>
      </c>
      <c r="AO57">
        <v>0</v>
      </c>
      <c r="AP57">
        <v>0.33682908954289292</v>
      </c>
      <c r="AQ57">
        <v>0</v>
      </c>
      <c r="AR57">
        <v>1.9352567413901065</v>
      </c>
      <c r="AS57">
        <v>4.5982328641202246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35.520099285401088</v>
      </c>
      <c r="BB57">
        <f t="shared" si="0"/>
        <v>814.24304151366857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382.55998143059219</v>
      </c>
      <c r="L58">
        <v>6.272039263430691</v>
      </c>
      <c r="M58">
        <v>62.638852624109198</v>
      </c>
      <c r="N58">
        <v>51.12500013135751</v>
      </c>
      <c r="O58">
        <v>72.140624762665738</v>
      </c>
      <c r="P58">
        <v>23.178256386233514</v>
      </c>
      <c r="Q58">
        <v>9.453395284684488</v>
      </c>
      <c r="R58">
        <v>18.289944118945147</v>
      </c>
      <c r="S58">
        <v>11.416845870646016</v>
      </c>
      <c r="T58">
        <v>0</v>
      </c>
      <c r="U58">
        <v>51.649963519548159</v>
      </c>
      <c r="V58">
        <v>7.9495460689080195</v>
      </c>
      <c r="W58">
        <v>19.71401921184372</v>
      </c>
      <c r="X58">
        <v>64.647871666328243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6.1924313176789818</v>
      </c>
      <c r="AG58">
        <v>30.226402477875187</v>
      </c>
      <c r="AH58">
        <v>0</v>
      </c>
      <c r="AI58">
        <v>0</v>
      </c>
      <c r="AJ58">
        <v>0</v>
      </c>
      <c r="AK58">
        <v>23.534647793675639</v>
      </c>
      <c r="AL58">
        <v>1.9030001754939962</v>
      </c>
      <c r="AM58">
        <v>0</v>
      </c>
      <c r="AN58">
        <v>0</v>
      </c>
      <c r="AO58">
        <v>0</v>
      </c>
      <c r="AP58">
        <v>0.33682908954289292</v>
      </c>
      <c r="AQ58">
        <v>0</v>
      </c>
      <c r="AR58">
        <v>1.9352567413901065</v>
      </c>
      <c r="AS58">
        <v>4.5982328641202246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35.520099285401088</v>
      </c>
      <c r="BB58">
        <f t="shared" si="0"/>
        <v>814.24304151366857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382.55998143059219</v>
      </c>
      <c r="L59">
        <v>6.272039263430691</v>
      </c>
      <c r="M59">
        <v>62.638852624109198</v>
      </c>
      <c r="N59">
        <v>51.12500013135751</v>
      </c>
      <c r="O59">
        <v>72.140624762665738</v>
      </c>
      <c r="P59">
        <v>23.178256386233514</v>
      </c>
      <c r="Q59">
        <v>9.453395284684488</v>
      </c>
      <c r="R59">
        <v>18.289944118945147</v>
      </c>
      <c r="S59">
        <v>11.416845870646016</v>
      </c>
      <c r="T59">
        <v>0</v>
      </c>
      <c r="U59">
        <v>51.649963519548159</v>
      </c>
      <c r="V59">
        <v>7.9495460689080195</v>
      </c>
      <c r="W59">
        <v>19.71401921184372</v>
      </c>
      <c r="X59">
        <v>64.647871666328243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6.1924313176789818</v>
      </c>
      <c r="AG59">
        <v>30.226402477875187</v>
      </c>
      <c r="AH59">
        <v>0</v>
      </c>
      <c r="AI59">
        <v>0</v>
      </c>
      <c r="AJ59">
        <v>0</v>
      </c>
      <c r="AK59">
        <v>23.534647793675639</v>
      </c>
      <c r="AL59">
        <v>1.9030001754939962</v>
      </c>
      <c r="AM59">
        <v>0</v>
      </c>
      <c r="AN59">
        <v>0</v>
      </c>
      <c r="AO59">
        <v>0</v>
      </c>
      <c r="AP59">
        <v>0.33682908954289292</v>
      </c>
      <c r="AQ59">
        <v>0</v>
      </c>
      <c r="AR59">
        <v>1.9352567413901065</v>
      </c>
      <c r="AS59">
        <v>4.5982328641202246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35.520099285401088</v>
      </c>
      <c r="BB59">
        <f t="shared" si="0"/>
        <v>814.24304151366857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382.55998143059219</v>
      </c>
      <c r="L60">
        <v>5.4160485196612855</v>
      </c>
      <c r="M60">
        <v>62.638852624109198</v>
      </c>
      <c r="N60">
        <v>51.12500013135751</v>
      </c>
      <c r="O60">
        <v>72.140624762665738</v>
      </c>
      <c r="P60">
        <v>23.178256386233514</v>
      </c>
      <c r="Q60">
        <v>9.453395284684488</v>
      </c>
      <c r="R60">
        <v>18.289944118945147</v>
      </c>
      <c r="S60">
        <v>11.416845870646016</v>
      </c>
      <c r="T60">
        <v>0</v>
      </c>
      <c r="U60">
        <v>51.649963519548159</v>
      </c>
      <c r="V60">
        <v>7.9495460689080195</v>
      </c>
      <c r="W60">
        <v>19.71401921184372</v>
      </c>
      <c r="X60">
        <v>64.647871666328243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6.1924313176789818</v>
      </c>
      <c r="AG60">
        <v>30.226402477875187</v>
      </c>
      <c r="AH60">
        <v>0</v>
      </c>
      <c r="AI60">
        <v>0</v>
      </c>
      <c r="AJ60">
        <v>0</v>
      </c>
      <c r="AK60">
        <v>23.534647793675639</v>
      </c>
      <c r="AL60">
        <v>1.9030001754939962</v>
      </c>
      <c r="AM60">
        <v>0</v>
      </c>
      <c r="AN60">
        <v>0</v>
      </c>
      <c r="AO60">
        <v>0</v>
      </c>
      <c r="AP60">
        <v>0.33682908954289292</v>
      </c>
      <c r="AQ60">
        <v>10.927681648507619</v>
      </c>
      <c r="AR60">
        <v>1.9352567413901065</v>
      </c>
      <c r="AS60">
        <v>4.5982328641202246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35.941095965219148</v>
      </c>
      <c r="BB60">
        <f t="shared" si="0"/>
        <v>823.8937357385887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382.55998143059219</v>
      </c>
      <c r="L61">
        <v>6.2096006133725723</v>
      </c>
      <c r="M61">
        <v>62.638852624109198</v>
      </c>
      <c r="N61">
        <v>51.12500013135751</v>
      </c>
      <c r="O61">
        <v>72.140624762665738</v>
      </c>
      <c r="P61">
        <v>23.178256386233514</v>
      </c>
      <c r="Q61">
        <v>9.453395284684488</v>
      </c>
      <c r="R61">
        <v>18.289944118945147</v>
      </c>
      <c r="S61">
        <v>11.416845870646016</v>
      </c>
      <c r="T61">
        <v>0</v>
      </c>
      <c r="U61">
        <v>51.649963519548159</v>
      </c>
      <c r="V61">
        <v>7.9495460689080195</v>
      </c>
      <c r="W61">
        <v>19.71401921184372</v>
      </c>
      <c r="X61">
        <v>64.647871666328243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6.1924313176789818</v>
      </c>
      <c r="AG61">
        <v>30.226402477875187</v>
      </c>
      <c r="AH61">
        <v>0</v>
      </c>
      <c r="AI61">
        <v>0</v>
      </c>
      <c r="AJ61">
        <v>0</v>
      </c>
      <c r="AK61">
        <v>23.534647793675639</v>
      </c>
      <c r="AL61">
        <v>1.9030001754939962</v>
      </c>
      <c r="AM61">
        <v>0</v>
      </c>
      <c r="AN61">
        <v>0</v>
      </c>
      <c r="AO61">
        <v>0</v>
      </c>
      <c r="AP61">
        <v>0.33682908954289292</v>
      </c>
      <c r="AQ61">
        <v>21.855363297015238</v>
      </c>
      <c r="AR61">
        <v>1.9352567413901065</v>
      </c>
      <c r="AS61">
        <v>4.5982328641202246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36.431043535643902</v>
      </c>
      <c r="BB61">
        <f t="shared" si="0"/>
        <v>835.125021910383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382.55998143059219</v>
      </c>
      <c r="L62">
        <v>6.1782481067159356</v>
      </c>
      <c r="M62">
        <v>62.638852624109198</v>
      </c>
      <c r="N62">
        <v>51.12500013135751</v>
      </c>
      <c r="O62">
        <v>72.140624762665738</v>
      </c>
      <c r="P62">
        <v>23.178256386233514</v>
      </c>
      <c r="Q62">
        <v>9.453395284684488</v>
      </c>
      <c r="R62">
        <v>18.289944118945147</v>
      </c>
      <c r="S62">
        <v>11.416845870646016</v>
      </c>
      <c r="T62">
        <v>0</v>
      </c>
      <c r="U62">
        <v>51.649963519548159</v>
      </c>
      <c r="V62">
        <v>7.9495460689080195</v>
      </c>
      <c r="W62">
        <v>19.71401921184372</v>
      </c>
      <c r="X62">
        <v>64.647871666328243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6.1924313176789818</v>
      </c>
      <c r="AG62">
        <v>30.226402477875187</v>
      </c>
      <c r="AH62">
        <v>0</v>
      </c>
      <c r="AI62">
        <v>0</v>
      </c>
      <c r="AJ62">
        <v>0</v>
      </c>
      <c r="AK62">
        <v>23.534647793675639</v>
      </c>
      <c r="AL62">
        <v>1.9030001754939962</v>
      </c>
      <c r="AM62">
        <v>0</v>
      </c>
      <c r="AN62">
        <v>0</v>
      </c>
      <c r="AO62">
        <v>0</v>
      </c>
      <c r="AP62">
        <v>0.33682908954289292</v>
      </c>
      <c r="AQ62">
        <v>32.783045646629098</v>
      </c>
      <c r="AR62">
        <v>1.9352567413901065</v>
      </c>
      <c r="AS62">
        <v>4.5982328641202246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36.886510123079503</v>
      </c>
      <c r="BB62">
        <f t="shared" si="0"/>
        <v>845.56588516590466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382.55998143059219</v>
      </c>
      <c r="L63">
        <v>6.2722134340040387</v>
      </c>
      <c r="M63">
        <v>62.638852624109198</v>
      </c>
      <c r="N63">
        <v>51.12500013135751</v>
      </c>
      <c r="O63">
        <v>72.140624762665738</v>
      </c>
      <c r="P63">
        <v>23.178256386233514</v>
      </c>
      <c r="Q63">
        <v>9.453395284684488</v>
      </c>
      <c r="R63">
        <v>18.289944118945147</v>
      </c>
      <c r="S63">
        <v>11.416845870646016</v>
      </c>
      <c r="T63">
        <v>0</v>
      </c>
      <c r="U63">
        <v>51.649963519548159</v>
      </c>
      <c r="V63">
        <v>7.9495460689080195</v>
      </c>
      <c r="W63">
        <v>19.71401921184372</v>
      </c>
      <c r="X63">
        <v>64.647871666328243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12.384863343665206</v>
      </c>
      <c r="AG63">
        <v>30.226402477875187</v>
      </c>
      <c r="AH63">
        <v>0</v>
      </c>
      <c r="AI63">
        <v>0</v>
      </c>
      <c r="AJ63">
        <v>0</v>
      </c>
      <c r="AK63">
        <v>23.534647793675639</v>
      </c>
      <c r="AL63">
        <v>1.9030001754939962</v>
      </c>
      <c r="AM63">
        <v>0</v>
      </c>
      <c r="AN63">
        <v>0</v>
      </c>
      <c r="AO63">
        <v>0</v>
      </c>
      <c r="AP63">
        <v>0.33682908954289292</v>
      </c>
      <c r="AQ63">
        <v>43.710727295136707</v>
      </c>
      <c r="AR63">
        <v>1.9352567413901065</v>
      </c>
      <c r="AS63">
        <v>4.5982328641202246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37.606058625353995</v>
      </c>
      <c r="BB63">
        <f t="shared" si="0"/>
        <v>862.06041566541205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382.55998143059219</v>
      </c>
      <c r="L64">
        <v>6.2721674041574191</v>
      </c>
      <c r="M64">
        <v>62.638852624109198</v>
      </c>
      <c r="N64">
        <v>51.12500013135751</v>
      </c>
      <c r="O64">
        <v>72.140624762665738</v>
      </c>
      <c r="P64">
        <v>23.178256386233514</v>
      </c>
      <c r="Q64">
        <v>9.453395284684488</v>
      </c>
      <c r="R64">
        <v>18.289944118945147</v>
      </c>
      <c r="S64">
        <v>11.416845870646016</v>
      </c>
      <c r="T64">
        <v>0</v>
      </c>
      <c r="U64">
        <v>51.649963519548159</v>
      </c>
      <c r="V64">
        <v>7.9495460689080195</v>
      </c>
      <c r="W64">
        <v>19.71401921184372</v>
      </c>
      <c r="X64">
        <v>64.647871666328243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12.384863343665206</v>
      </c>
      <c r="AG64">
        <v>30.226402477875187</v>
      </c>
      <c r="AH64">
        <v>0</v>
      </c>
      <c r="AI64">
        <v>0</v>
      </c>
      <c r="AJ64">
        <v>0</v>
      </c>
      <c r="AK64">
        <v>23.534647793675639</v>
      </c>
      <c r="AL64">
        <v>1.9030001754939962</v>
      </c>
      <c r="AM64">
        <v>0</v>
      </c>
      <c r="AN64">
        <v>0</v>
      </c>
      <c r="AO64">
        <v>0</v>
      </c>
      <c r="AP64">
        <v>0.33682908954289292</v>
      </c>
      <c r="AQ64">
        <v>43.710727295136707</v>
      </c>
      <c r="AR64">
        <v>1.9352567413901065</v>
      </c>
      <c r="AS64">
        <v>4.5982328641202246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37.6060567013064</v>
      </c>
      <c r="BB64">
        <f t="shared" si="0"/>
        <v>862.06037155961292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382.55998143059219</v>
      </c>
      <c r="L65">
        <v>6.2721674041574191</v>
      </c>
      <c r="M65">
        <v>62.638852624109198</v>
      </c>
      <c r="N65">
        <v>51.12500013135751</v>
      </c>
      <c r="O65">
        <v>72.140624762665738</v>
      </c>
      <c r="P65">
        <v>23.178256386233514</v>
      </c>
      <c r="Q65">
        <v>9.453395284684488</v>
      </c>
      <c r="R65">
        <v>18.289944118945147</v>
      </c>
      <c r="S65">
        <v>11.416845870646016</v>
      </c>
      <c r="T65">
        <v>0</v>
      </c>
      <c r="U65">
        <v>51.649963519548159</v>
      </c>
      <c r="V65">
        <v>7.9495460689080195</v>
      </c>
      <c r="W65">
        <v>19.71401921184372</v>
      </c>
      <c r="X65">
        <v>64.647871666328243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12.384863343665206</v>
      </c>
      <c r="AG65">
        <v>30.226402477875187</v>
      </c>
      <c r="AH65">
        <v>0</v>
      </c>
      <c r="AI65">
        <v>0</v>
      </c>
      <c r="AJ65">
        <v>0</v>
      </c>
      <c r="AK65">
        <v>23.534647793675639</v>
      </c>
      <c r="AL65">
        <v>1.9030001754939962</v>
      </c>
      <c r="AM65">
        <v>0</v>
      </c>
      <c r="AN65">
        <v>0</v>
      </c>
      <c r="AO65">
        <v>0</v>
      </c>
      <c r="AP65">
        <v>2.4700815178459612</v>
      </c>
      <c r="AQ65">
        <v>43.710727295136707</v>
      </c>
      <c r="AR65">
        <v>2.902884653725736</v>
      </c>
      <c r="AS65">
        <v>4.5982328641202246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37.735673499545094</v>
      </c>
      <c r="BB65">
        <f t="shared" si="0"/>
        <v>865.03163510201296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382.55998143059219</v>
      </c>
      <c r="L66">
        <v>6.2721674041574191</v>
      </c>
      <c r="M66">
        <v>62.638852624109198</v>
      </c>
      <c r="N66">
        <v>51.12500013135751</v>
      </c>
      <c r="O66">
        <v>72.140624762665738</v>
      </c>
      <c r="P66">
        <v>23.178256386233514</v>
      </c>
      <c r="Q66">
        <v>9.453395284684488</v>
      </c>
      <c r="R66">
        <v>18.289944118945147</v>
      </c>
      <c r="S66">
        <v>11.416845870646016</v>
      </c>
      <c r="T66">
        <v>0</v>
      </c>
      <c r="U66">
        <v>51.649963519548159</v>
      </c>
      <c r="V66">
        <v>7.9495460689080195</v>
      </c>
      <c r="W66">
        <v>19.71401921184372</v>
      </c>
      <c r="X66">
        <v>64.647871666328243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12.384863343665206</v>
      </c>
      <c r="AG66">
        <v>30.226402477875187</v>
      </c>
      <c r="AH66">
        <v>0</v>
      </c>
      <c r="AI66">
        <v>0</v>
      </c>
      <c r="AJ66">
        <v>0</v>
      </c>
      <c r="AK66">
        <v>23.534647793675639</v>
      </c>
      <c r="AL66">
        <v>1.9030001754939962</v>
      </c>
      <c r="AM66">
        <v>0</v>
      </c>
      <c r="AN66">
        <v>0</v>
      </c>
      <c r="AO66">
        <v>0</v>
      </c>
      <c r="AP66">
        <v>2.4700815178459612</v>
      </c>
      <c r="AQ66">
        <v>43.710727295136707</v>
      </c>
      <c r="AR66">
        <v>2.902884653725736</v>
      </c>
      <c r="AS66">
        <v>4.5982328641202246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37.735673499545094</v>
      </c>
      <c r="BB66">
        <f t="shared" si="0"/>
        <v>865.03163510201296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425.19253332995618</v>
      </c>
      <c r="L67">
        <v>6.2721674041574191</v>
      </c>
      <c r="M67">
        <v>62.638852624109198</v>
      </c>
      <c r="N67">
        <v>51.12500013135751</v>
      </c>
      <c r="O67">
        <v>72.140624762665738</v>
      </c>
      <c r="P67">
        <v>23.178256386233514</v>
      </c>
      <c r="Q67">
        <v>9.453395284684488</v>
      </c>
      <c r="R67">
        <v>18.289944118945147</v>
      </c>
      <c r="S67">
        <v>11.416845870646016</v>
      </c>
      <c r="T67">
        <v>0</v>
      </c>
      <c r="U67">
        <v>51.649963519548159</v>
      </c>
      <c r="V67">
        <v>7.9495460689080195</v>
      </c>
      <c r="W67">
        <v>19.71401921184372</v>
      </c>
      <c r="X67">
        <v>64.647871666328243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18.577294661344187</v>
      </c>
      <c r="AG67">
        <v>30.226402477875187</v>
      </c>
      <c r="AH67">
        <v>1.257860261845126</v>
      </c>
      <c r="AI67">
        <v>0</v>
      </c>
      <c r="AJ67">
        <v>0</v>
      </c>
      <c r="AK67">
        <v>23.534647793675639</v>
      </c>
      <c r="AL67">
        <v>1.9030001754939962</v>
      </c>
      <c r="AM67">
        <v>0</v>
      </c>
      <c r="AN67">
        <v>0</v>
      </c>
      <c r="AO67">
        <v>0</v>
      </c>
      <c r="AP67">
        <v>2.4700815178459612</v>
      </c>
      <c r="AQ67">
        <v>43.710727295136707</v>
      </c>
      <c r="AR67">
        <v>3.8705130244207888</v>
      </c>
      <c r="AS67">
        <v>4.5982328641202246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39.869583222857642</v>
      </c>
      <c r="BB67">
        <f t="shared" si="0"/>
        <v>913.94819722828368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467.83029519419659</v>
      </c>
      <c r="L68">
        <v>6.2721674041574191</v>
      </c>
      <c r="M68">
        <v>62.638852624109198</v>
      </c>
      <c r="N68">
        <v>51.12500013135751</v>
      </c>
      <c r="O68">
        <v>72.140624762665738</v>
      </c>
      <c r="P68">
        <v>23.178256386233514</v>
      </c>
      <c r="Q68">
        <v>9.453395284684488</v>
      </c>
      <c r="R68">
        <v>18.289944118945147</v>
      </c>
      <c r="S68">
        <v>11.416845870646016</v>
      </c>
      <c r="T68">
        <v>0</v>
      </c>
      <c r="U68">
        <v>51.649963519548159</v>
      </c>
      <c r="V68">
        <v>7.9495460689080195</v>
      </c>
      <c r="W68">
        <v>19.71401921184372</v>
      </c>
      <c r="X68">
        <v>64.647871666328243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18.577294661344187</v>
      </c>
      <c r="AG68">
        <v>30.226402477875187</v>
      </c>
      <c r="AH68">
        <v>8.8050222817783332</v>
      </c>
      <c r="AI68">
        <v>0</v>
      </c>
      <c r="AJ68">
        <v>0</v>
      </c>
      <c r="AK68">
        <v>23.534647793675639</v>
      </c>
      <c r="AL68">
        <v>1.9030001754939962</v>
      </c>
      <c r="AM68">
        <v>0</v>
      </c>
      <c r="AN68">
        <v>0</v>
      </c>
      <c r="AO68">
        <v>0</v>
      </c>
      <c r="AP68">
        <v>2.4700815178459612</v>
      </c>
      <c r="AQ68">
        <v>43.710727295136707</v>
      </c>
      <c r="AR68">
        <v>3.8705130244207888</v>
      </c>
      <c r="AS68">
        <v>4.5982328641202246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41.967313041216116</v>
      </c>
      <c r="BB68">
        <f t="shared" ref="BB68:BB99" si="1">SUM(B68:AZ68)-BA68</f>
        <v>962.03539129409876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494.59226837153176</v>
      </c>
      <c r="L69">
        <v>6.2721674041574191</v>
      </c>
      <c r="M69">
        <v>62.638852624109198</v>
      </c>
      <c r="N69">
        <v>51.12500013135751</v>
      </c>
      <c r="O69">
        <v>72.140624762665738</v>
      </c>
      <c r="P69">
        <v>23.178256386233514</v>
      </c>
      <c r="Q69">
        <v>9.453395284684488</v>
      </c>
      <c r="R69">
        <v>18.289944118945147</v>
      </c>
      <c r="S69">
        <v>11.416845870646016</v>
      </c>
      <c r="T69">
        <v>0</v>
      </c>
      <c r="U69">
        <v>51.649963519548159</v>
      </c>
      <c r="V69">
        <v>7.9495460689080195</v>
      </c>
      <c r="W69">
        <v>19.71401921184372</v>
      </c>
      <c r="X69">
        <v>64.647871666328243</v>
      </c>
      <c r="Y69">
        <v>0</v>
      </c>
      <c r="Z69">
        <v>0.48206118973074513</v>
      </c>
      <c r="AA69">
        <v>0</v>
      </c>
      <c r="AB69">
        <v>0</v>
      </c>
      <c r="AC69">
        <v>0</v>
      </c>
      <c r="AD69">
        <v>3.515038399081611</v>
      </c>
      <c r="AE69">
        <v>0</v>
      </c>
      <c r="AF69">
        <v>18.577294661344187</v>
      </c>
      <c r="AG69">
        <v>30.226402477875187</v>
      </c>
      <c r="AH69">
        <v>20.712766303381336</v>
      </c>
      <c r="AI69">
        <v>0</v>
      </c>
      <c r="AJ69">
        <v>0</v>
      </c>
      <c r="AK69">
        <v>23.534647793675639</v>
      </c>
      <c r="AL69">
        <v>1.9030001754939962</v>
      </c>
      <c r="AM69">
        <v>0</v>
      </c>
      <c r="AN69">
        <v>0</v>
      </c>
      <c r="AO69">
        <v>0</v>
      </c>
      <c r="AP69">
        <v>0.22455303193487791</v>
      </c>
      <c r="AQ69">
        <v>43.710727295136707</v>
      </c>
      <c r="AR69">
        <v>3.8705130244207888</v>
      </c>
      <c r="AS69">
        <v>4.5982328641202246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43.656922892232984</v>
      </c>
      <c r="BB69">
        <f t="shared" si="1"/>
        <v>1000.7670697449215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510.08246601856513</v>
      </c>
      <c r="L70">
        <v>6.2721674041574191</v>
      </c>
      <c r="M70">
        <v>62.638852624109198</v>
      </c>
      <c r="N70">
        <v>51.12500013135751</v>
      </c>
      <c r="O70">
        <v>72.140624762665738</v>
      </c>
      <c r="P70">
        <v>23.178256386233514</v>
      </c>
      <c r="Q70">
        <v>9.453395284684488</v>
      </c>
      <c r="R70">
        <v>18.289944118945147</v>
      </c>
      <c r="S70">
        <v>11.416845870646016</v>
      </c>
      <c r="T70">
        <v>0</v>
      </c>
      <c r="U70">
        <v>51.649963519548159</v>
      </c>
      <c r="V70">
        <v>7.9495460689080195</v>
      </c>
      <c r="W70">
        <v>19.71401921184372</v>
      </c>
      <c r="X70">
        <v>64.647871666328243</v>
      </c>
      <c r="Y70">
        <v>0</v>
      </c>
      <c r="Z70">
        <v>2.8721204859110827</v>
      </c>
      <c r="AA70">
        <v>0</v>
      </c>
      <c r="AB70">
        <v>0</v>
      </c>
      <c r="AC70">
        <v>0</v>
      </c>
      <c r="AD70">
        <v>4.0422942485911078</v>
      </c>
      <c r="AE70">
        <v>7.2852055036526817</v>
      </c>
      <c r="AF70">
        <v>18.577294661344187</v>
      </c>
      <c r="AG70">
        <v>30.226402477875187</v>
      </c>
      <c r="AH70">
        <v>27.25363975474848</v>
      </c>
      <c r="AI70">
        <v>0</v>
      </c>
      <c r="AJ70">
        <v>0</v>
      </c>
      <c r="AK70">
        <v>23.534647793675639</v>
      </c>
      <c r="AL70">
        <v>1.9030001754939962</v>
      </c>
      <c r="AM70">
        <v>0</v>
      </c>
      <c r="AN70">
        <v>0</v>
      </c>
      <c r="AO70">
        <v>0</v>
      </c>
      <c r="AP70">
        <v>0.22455303193487791</v>
      </c>
      <c r="AQ70">
        <v>43.710727295136707</v>
      </c>
      <c r="AR70">
        <v>4.8381413951158416</v>
      </c>
      <c r="AS70">
        <v>4.5982328641202246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45.044733893183697</v>
      </c>
      <c r="BB70">
        <f t="shared" si="1"/>
        <v>1032.5804788624089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510.08246601856513</v>
      </c>
      <c r="L71">
        <v>6.2721674041574191</v>
      </c>
      <c r="M71">
        <v>62.638852624109198</v>
      </c>
      <c r="N71">
        <v>51.12500013135751</v>
      </c>
      <c r="O71">
        <v>72.140624762665738</v>
      </c>
      <c r="P71">
        <v>23.178256386233514</v>
      </c>
      <c r="Q71">
        <v>9.453395284684488</v>
      </c>
      <c r="R71">
        <v>18.289944118945147</v>
      </c>
      <c r="S71">
        <v>11.416845870646016</v>
      </c>
      <c r="T71">
        <v>0</v>
      </c>
      <c r="U71">
        <v>51.649963519548159</v>
      </c>
      <c r="V71">
        <v>7.9495460689080195</v>
      </c>
      <c r="W71">
        <v>19.71401921184372</v>
      </c>
      <c r="X71">
        <v>64.647871666328243</v>
      </c>
      <c r="Y71">
        <v>0</v>
      </c>
      <c r="Z71">
        <v>2.8721204859110827</v>
      </c>
      <c r="AA71">
        <v>1.6617963005635565</v>
      </c>
      <c r="AB71">
        <v>0</v>
      </c>
      <c r="AC71">
        <v>0</v>
      </c>
      <c r="AD71">
        <v>8.0845884971822155</v>
      </c>
      <c r="AE71">
        <v>14.570411455228552</v>
      </c>
      <c r="AF71">
        <v>18.577294661344187</v>
      </c>
      <c r="AG71">
        <v>30.226402477875187</v>
      </c>
      <c r="AH71">
        <v>31.06914967950323</v>
      </c>
      <c r="AI71">
        <v>0</v>
      </c>
      <c r="AJ71">
        <v>0</v>
      </c>
      <c r="AK71">
        <v>23.534647793675639</v>
      </c>
      <c r="AL71">
        <v>9.5150008774699817</v>
      </c>
      <c r="AM71">
        <v>1.181139408056773</v>
      </c>
      <c r="AN71">
        <v>0</v>
      </c>
      <c r="AO71">
        <v>0</v>
      </c>
      <c r="AP71">
        <v>0.22455303193487791</v>
      </c>
      <c r="AQ71">
        <v>43.710727295136707</v>
      </c>
      <c r="AR71">
        <v>12.579167443957422</v>
      </c>
      <c r="AS71">
        <v>4.5982328641202246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46.438302947209927</v>
      </c>
      <c r="BB71">
        <f t="shared" si="1"/>
        <v>1064.5258823927422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510.08246601856513</v>
      </c>
      <c r="L72">
        <v>6.2721674041574191</v>
      </c>
      <c r="M72">
        <v>62.638852624109198</v>
      </c>
      <c r="N72">
        <v>51.12500013135751</v>
      </c>
      <c r="O72">
        <v>72.140624762665738</v>
      </c>
      <c r="P72">
        <v>23.178256386233514</v>
      </c>
      <c r="Q72">
        <v>9.453395284684488</v>
      </c>
      <c r="R72">
        <v>18.289944118945147</v>
      </c>
      <c r="S72">
        <v>11.416845870646016</v>
      </c>
      <c r="T72">
        <v>0</v>
      </c>
      <c r="U72">
        <v>51.649963519548159</v>
      </c>
      <c r="V72">
        <v>7.9495460689080195</v>
      </c>
      <c r="W72">
        <v>14.635910156415315</v>
      </c>
      <c r="X72">
        <v>64.647871666328243</v>
      </c>
      <c r="Y72">
        <v>0</v>
      </c>
      <c r="Z72">
        <v>3.1333977332498435</v>
      </c>
      <c r="AA72">
        <v>6.1569555892298071</v>
      </c>
      <c r="AB72">
        <v>1.7753775412231263</v>
      </c>
      <c r="AC72">
        <v>0</v>
      </c>
      <c r="AD72">
        <v>12.126882745773326</v>
      </c>
      <c r="AE72">
        <v>14.570411455228552</v>
      </c>
      <c r="AF72">
        <v>18.577294661344187</v>
      </c>
      <c r="AG72">
        <v>30.226402477875187</v>
      </c>
      <c r="AH72">
        <v>41.425532606762673</v>
      </c>
      <c r="AI72">
        <v>0</v>
      </c>
      <c r="AJ72">
        <v>0</v>
      </c>
      <c r="AK72">
        <v>23.534647793675639</v>
      </c>
      <c r="AL72">
        <v>39.790004164883875</v>
      </c>
      <c r="AM72">
        <v>2.1851077257357545</v>
      </c>
      <c r="AN72">
        <v>0</v>
      </c>
      <c r="AO72">
        <v>0</v>
      </c>
      <c r="AP72">
        <v>0.22455303193487791</v>
      </c>
      <c r="AQ72">
        <v>43.710727295136707</v>
      </c>
      <c r="AR72">
        <v>12.579167443957422</v>
      </c>
      <c r="AS72">
        <v>4.5982328641202246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48.408393536164574</v>
      </c>
      <c r="BB72">
        <f t="shared" si="1"/>
        <v>1109.687145606531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510.08246601856513</v>
      </c>
      <c r="L73">
        <v>6.2721674041574191</v>
      </c>
      <c r="M73">
        <v>62.638852624109198</v>
      </c>
      <c r="N73">
        <v>51.12500013135751</v>
      </c>
      <c r="O73">
        <v>72.140624762665738</v>
      </c>
      <c r="P73">
        <v>23.178256386233514</v>
      </c>
      <c r="Q73">
        <v>9.453395284684488</v>
      </c>
      <c r="R73">
        <v>18.289944118945147</v>
      </c>
      <c r="S73">
        <v>11.416845870646016</v>
      </c>
      <c r="T73">
        <v>0</v>
      </c>
      <c r="U73">
        <v>51.649963519548159</v>
      </c>
      <c r="V73">
        <v>7.9495460689080195</v>
      </c>
      <c r="W73">
        <v>14.635910156415315</v>
      </c>
      <c r="X73">
        <v>64.647871666328243</v>
      </c>
      <c r="Y73">
        <v>0</v>
      </c>
      <c r="Z73">
        <v>5.7442409718221654</v>
      </c>
      <c r="AA73">
        <v>10.109261477770822</v>
      </c>
      <c r="AB73">
        <v>5.8469106303485701</v>
      </c>
      <c r="AC73">
        <v>0</v>
      </c>
      <c r="AD73">
        <v>12.126882745773326</v>
      </c>
      <c r="AE73">
        <v>21.912532766854515</v>
      </c>
      <c r="AF73">
        <v>20.847852858380296</v>
      </c>
      <c r="AG73">
        <v>30.226402477875187</v>
      </c>
      <c r="AH73">
        <v>51.78191598288457</v>
      </c>
      <c r="AI73">
        <v>0</v>
      </c>
      <c r="AJ73">
        <v>0</v>
      </c>
      <c r="AK73">
        <v>23.534647793675639</v>
      </c>
      <c r="AL73">
        <v>39.790004164883875</v>
      </c>
      <c r="AM73">
        <v>4.1339874802755165</v>
      </c>
      <c r="AN73">
        <v>0</v>
      </c>
      <c r="AO73">
        <v>0</v>
      </c>
      <c r="AP73">
        <v>0.22455303193487791</v>
      </c>
      <c r="AQ73">
        <v>43.710727295136707</v>
      </c>
      <c r="AR73">
        <v>4.8381413951158416</v>
      </c>
      <c r="AS73">
        <v>4.5982328641202246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49.445518366285498</v>
      </c>
      <c r="BB73">
        <f t="shared" si="1"/>
        <v>1133.4616195831304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510.08246601856513</v>
      </c>
      <c r="L74">
        <v>6.2721674041574191</v>
      </c>
      <c r="M74">
        <v>62.638852624109198</v>
      </c>
      <c r="N74">
        <v>51.12500013135751</v>
      </c>
      <c r="O74">
        <v>72.140624762665738</v>
      </c>
      <c r="P74">
        <v>23.178256386233514</v>
      </c>
      <c r="Q74">
        <v>9.453395284684488</v>
      </c>
      <c r="R74">
        <v>18.289944118945147</v>
      </c>
      <c r="S74">
        <v>11.416845870646016</v>
      </c>
      <c r="T74">
        <v>0</v>
      </c>
      <c r="U74">
        <v>51.649963519548159</v>
      </c>
      <c r="V74">
        <v>7.9495460689080195</v>
      </c>
      <c r="W74">
        <v>14.635910156415315</v>
      </c>
      <c r="X74">
        <v>64.647871666328243</v>
      </c>
      <c r="Y74">
        <v>0</v>
      </c>
      <c r="Z74">
        <v>5.7442409718221654</v>
      </c>
      <c r="AA74">
        <v>12.313911178459614</v>
      </c>
      <c r="AB74">
        <v>5.8469106303485701</v>
      </c>
      <c r="AC74">
        <v>0</v>
      </c>
      <c r="AD74">
        <v>12.126882745773326</v>
      </c>
      <c r="AE74">
        <v>21.930745771655186</v>
      </c>
      <c r="AF74">
        <v>20.847852858380296</v>
      </c>
      <c r="AG74">
        <v>30.226402477875187</v>
      </c>
      <c r="AH74">
        <v>51.78191598288457</v>
      </c>
      <c r="AI74">
        <v>0</v>
      </c>
      <c r="AJ74">
        <v>0</v>
      </c>
      <c r="AK74">
        <v>23.534647793675639</v>
      </c>
      <c r="AL74">
        <v>39.790004164883875</v>
      </c>
      <c r="AM74">
        <v>7.0159673850970572</v>
      </c>
      <c r="AN74">
        <v>0</v>
      </c>
      <c r="AO74">
        <v>0</v>
      </c>
      <c r="AP74">
        <v>0.22455303193487791</v>
      </c>
      <c r="AQ74">
        <v>43.710727295136707</v>
      </c>
      <c r="AR74">
        <v>3.8705130244207888</v>
      </c>
      <c r="AS74">
        <v>4.5982328641202246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49.618453921501448</v>
      </c>
      <c r="BB74">
        <f t="shared" si="1"/>
        <v>1137.4258982675308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510.08246601856513</v>
      </c>
      <c r="L75">
        <v>6.2721674041574191</v>
      </c>
      <c r="M75">
        <v>62.638852624109198</v>
      </c>
      <c r="N75">
        <v>51.12500013135751</v>
      </c>
      <c r="O75">
        <v>72.140624762665738</v>
      </c>
      <c r="P75">
        <v>23.178256386233514</v>
      </c>
      <c r="Q75">
        <v>9.453395284684488</v>
      </c>
      <c r="R75">
        <v>18.289944118945147</v>
      </c>
      <c r="S75">
        <v>11.416845870646016</v>
      </c>
      <c r="T75">
        <v>0</v>
      </c>
      <c r="U75">
        <v>51.649963519548159</v>
      </c>
      <c r="V75">
        <v>7.9495460689080195</v>
      </c>
      <c r="W75">
        <v>14.635910156415315</v>
      </c>
      <c r="X75">
        <v>64.647871666328243</v>
      </c>
      <c r="Y75">
        <v>0</v>
      </c>
      <c r="Z75">
        <v>5.7442409718221654</v>
      </c>
      <c r="AA75">
        <v>12.313911178459614</v>
      </c>
      <c r="AB75">
        <v>11.69382126069714</v>
      </c>
      <c r="AC75">
        <v>0</v>
      </c>
      <c r="AD75">
        <v>12.126882745773326</v>
      </c>
      <c r="AE75">
        <v>21.930745771655186</v>
      </c>
      <c r="AF75">
        <v>20.847852858380296</v>
      </c>
      <c r="AG75">
        <v>30.226402477875187</v>
      </c>
      <c r="AH75">
        <v>51.78191598288457</v>
      </c>
      <c r="AI75">
        <v>0</v>
      </c>
      <c r="AJ75">
        <v>0</v>
      </c>
      <c r="AK75">
        <v>23.534647793675639</v>
      </c>
      <c r="AL75">
        <v>39.790004164883875</v>
      </c>
      <c r="AM75">
        <v>7.0159673850970572</v>
      </c>
      <c r="AN75">
        <v>0</v>
      </c>
      <c r="AO75">
        <v>0</v>
      </c>
      <c r="AP75">
        <v>0.22455303193487791</v>
      </c>
      <c r="AQ75">
        <v>43.710727295136707</v>
      </c>
      <c r="AR75">
        <v>5.8057697658108953</v>
      </c>
      <c r="AS75">
        <v>4.5982328641202246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49.943748517640131</v>
      </c>
      <c r="BB75">
        <f t="shared" si="1"/>
        <v>1144.8827710431308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510.08246601856513</v>
      </c>
      <c r="L76">
        <v>6.2721674041574191</v>
      </c>
      <c r="M76">
        <v>62.638852624109198</v>
      </c>
      <c r="N76">
        <v>51.12500013135751</v>
      </c>
      <c r="O76">
        <v>72.140624762665738</v>
      </c>
      <c r="P76">
        <v>23.178256386233514</v>
      </c>
      <c r="Q76">
        <v>9.453395284684488</v>
      </c>
      <c r="R76">
        <v>18.289944118945147</v>
      </c>
      <c r="S76">
        <v>11.416845870646016</v>
      </c>
      <c r="T76">
        <v>0</v>
      </c>
      <c r="U76">
        <v>51.649963519548159</v>
      </c>
      <c r="V76">
        <v>7.9495460689080195</v>
      </c>
      <c r="W76">
        <v>14.635910156415315</v>
      </c>
      <c r="X76">
        <v>64.647871666328243</v>
      </c>
      <c r="Y76">
        <v>0</v>
      </c>
      <c r="Z76">
        <v>5.7442409718221654</v>
      </c>
      <c r="AA76">
        <v>12.313911178459614</v>
      </c>
      <c r="AB76">
        <v>11.69382126069714</v>
      </c>
      <c r="AC76">
        <v>0</v>
      </c>
      <c r="AD76">
        <v>12.126882745773326</v>
      </c>
      <c r="AE76">
        <v>21.930745771655186</v>
      </c>
      <c r="AF76">
        <v>20.847852858380296</v>
      </c>
      <c r="AG76">
        <v>30.226402477875187</v>
      </c>
      <c r="AH76">
        <v>51.78191598288457</v>
      </c>
      <c r="AI76">
        <v>0</v>
      </c>
      <c r="AJ76">
        <v>0</v>
      </c>
      <c r="AK76">
        <v>23.534647793675639</v>
      </c>
      <c r="AL76">
        <v>39.790004164883875</v>
      </c>
      <c r="AM76">
        <v>7.0159673850970572</v>
      </c>
      <c r="AN76">
        <v>0</v>
      </c>
      <c r="AO76">
        <v>0</v>
      </c>
      <c r="AP76">
        <v>0.22455303193487791</v>
      </c>
      <c r="AQ76">
        <v>43.710727295136707</v>
      </c>
      <c r="AR76">
        <v>5.8057697658108953</v>
      </c>
      <c r="AS76">
        <v>4.5982328641202246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49.943748517640131</v>
      </c>
      <c r="BB76">
        <f t="shared" si="1"/>
        <v>1144.8827710431308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510.08246601856513</v>
      </c>
      <c r="L77">
        <v>6.2721674041574191</v>
      </c>
      <c r="M77">
        <v>62.638852624109198</v>
      </c>
      <c r="N77">
        <v>51.12500013135751</v>
      </c>
      <c r="O77">
        <v>72.140624762665738</v>
      </c>
      <c r="P77">
        <v>23.178256386233514</v>
      </c>
      <c r="Q77">
        <v>9.453395284684488</v>
      </c>
      <c r="R77">
        <v>18.289944118945147</v>
      </c>
      <c r="S77">
        <v>11.416845870646016</v>
      </c>
      <c r="T77">
        <v>0</v>
      </c>
      <c r="U77">
        <v>51.649963519548159</v>
      </c>
      <c r="V77">
        <v>7.9495460689080195</v>
      </c>
      <c r="W77">
        <v>14.635910156415315</v>
      </c>
      <c r="X77">
        <v>64.647871666328243</v>
      </c>
      <c r="Y77">
        <v>0</v>
      </c>
      <c r="Z77">
        <v>5.7442409718221654</v>
      </c>
      <c r="AA77">
        <v>12.313911178459614</v>
      </c>
      <c r="AB77">
        <v>11.69382126069714</v>
      </c>
      <c r="AC77">
        <v>0</v>
      </c>
      <c r="AD77">
        <v>12.126882745773326</v>
      </c>
      <c r="AE77">
        <v>21.930745771655186</v>
      </c>
      <c r="AF77">
        <v>20.847852858380296</v>
      </c>
      <c r="AG77">
        <v>30.226402477875187</v>
      </c>
      <c r="AH77">
        <v>51.78191598288457</v>
      </c>
      <c r="AI77">
        <v>0</v>
      </c>
      <c r="AJ77">
        <v>0</v>
      </c>
      <c r="AK77">
        <v>23.534647793675639</v>
      </c>
      <c r="AL77">
        <v>39.790004164883875</v>
      </c>
      <c r="AM77">
        <v>7.0159673850970572</v>
      </c>
      <c r="AN77">
        <v>0</v>
      </c>
      <c r="AO77">
        <v>0</v>
      </c>
      <c r="AP77">
        <v>0.22455303193487791</v>
      </c>
      <c r="AQ77">
        <v>43.710727295136707</v>
      </c>
      <c r="AR77">
        <v>7.2572120926737629</v>
      </c>
      <c r="AS77">
        <v>4.5982328641202246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50.004418806902997</v>
      </c>
      <c r="BB77">
        <f t="shared" si="1"/>
        <v>1146.2735430807309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510.08246601856513</v>
      </c>
      <c r="L78">
        <v>6.2721674041574191</v>
      </c>
      <c r="M78">
        <v>62.638852624109198</v>
      </c>
      <c r="N78">
        <v>51.12500013135751</v>
      </c>
      <c r="O78">
        <v>72.140624762665738</v>
      </c>
      <c r="P78">
        <v>23.178256386233514</v>
      </c>
      <c r="Q78">
        <v>9.453395284684488</v>
      </c>
      <c r="R78">
        <v>18.289944118945147</v>
      </c>
      <c r="S78">
        <v>11.416845870646016</v>
      </c>
      <c r="T78">
        <v>0</v>
      </c>
      <c r="U78">
        <v>51.649963519548159</v>
      </c>
      <c r="V78">
        <v>7.9495460689080195</v>
      </c>
      <c r="W78">
        <v>14.635910156415315</v>
      </c>
      <c r="X78">
        <v>64.647871666328243</v>
      </c>
      <c r="Y78">
        <v>0</v>
      </c>
      <c r="Z78">
        <v>5.7442409718221654</v>
      </c>
      <c r="AA78">
        <v>6.1569555892298071</v>
      </c>
      <c r="AB78">
        <v>11.69382126069714</v>
      </c>
      <c r="AC78">
        <v>0</v>
      </c>
      <c r="AD78">
        <v>12.126882745773326</v>
      </c>
      <c r="AE78">
        <v>21.930745771655186</v>
      </c>
      <c r="AF78">
        <v>20.847852858380296</v>
      </c>
      <c r="AG78">
        <v>30.226402477875187</v>
      </c>
      <c r="AH78">
        <v>41.425532606762673</v>
      </c>
      <c r="AI78">
        <v>0</v>
      </c>
      <c r="AJ78">
        <v>0</v>
      </c>
      <c r="AK78">
        <v>23.534647793675639</v>
      </c>
      <c r="AL78">
        <v>9.5150008774699817</v>
      </c>
      <c r="AM78">
        <v>7.0159673850970572</v>
      </c>
      <c r="AN78">
        <v>0</v>
      </c>
      <c r="AO78">
        <v>0</v>
      </c>
      <c r="AP78">
        <v>0.22455303193487791</v>
      </c>
      <c r="AQ78">
        <v>43.710727295136707</v>
      </c>
      <c r="AR78">
        <v>7.2572120926737629</v>
      </c>
      <c r="AS78">
        <v>4.5982328641202246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48.048666100737385</v>
      </c>
      <c r="BB78">
        <f t="shared" si="1"/>
        <v>1101.440953534131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510.08246601856513</v>
      </c>
      <c r="L79">
        <v>6.2721674041574191</v>
      </c>
      <c r="M79">
        <v>62.638852624109198</v>
      </c>
      <c r="N79">
        <v>51.12500013135751</v>
      </c>
      <c r="O79">
        <v>72.140624762665738</v>
      </c>
      <c r="P79">
        <v>23.178256386233514</v>
      </c>
      <c r="Q79">
        <v>9.453395284684488</v>
      </c>
      <c r="R79">
        <v>18.289944118945147</v>
      </c>
      <c r="S79">
        <v>11.416845870646016</v>
      </c>
      <c r="T79">
        <v>0</v>
      </c>
      <c r="U79">
        <v>51.649963519548159</v>
      </c>
      <c r="V79">
        <v>7.9495460689080195</v>
      </c>
      <c r="W79">
        <v>14.635910156415315</v>
      </c>
      <c r="X79">
        <v>64.647871666328243</v>
      </c>
      <c r="Y79">
        <v>0</v>
      </c>
      <c r="Z79">
        <v>3.1333977332498435</v>
      </c>
      <c r="AA79">
        <v>1.6617963005635565</v>
      </c>
      <c r="AB79">
        <v>5.7995673778960537</v>
      </c>
      <c r="AC79">
        <v>0</v>
      </c>
      <c r="AD79">
        <v>8.0845884971822155</v>
      </c>
      <c r="AE79">
        <v>14.570411455228552</v>
      </c>
      <c r="AF79">
        <v>18.577294661344187</v>
      </c>
      <c r="AG79">
        <v>30.226402477875187</v>
      </c>
      <c r="AH79">
        <v>31.06914967950323</v>
      </c>
      <c r="AI79">
        <v>0</v>
      </c>
      <c r="AJ79">
        <v>0</v>
      </c>
      <c r="AK79">
        <v>23.534647793675639</v>
      </c>
      <c r="AL79">
        <v>1.9030001754939962</v>
      </c>
      <c r="AM79">
        <v>4.6773115900647051</v>
      </c>
      <c r="AN79">
        <v>0</v>
      </c>
      <c r="AO79">
        <v>0</v>
      </c>
      <c r="AP79">
        <v>0.22455303193487791</v>
      </c>
      <c r="AQ79">
        <v>43.710727295136707</v>
      </c>
      <c r="AR79">
        <v>7.2572120926737629</v>
      </c>
      <c r="AS79">
        <v>4.5982328641202246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46.084881928209498</v>
      </c>
      <c r="BB79">
        <f t="shared" si="1"/>
        <v>1056.4242551102973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510.08246601856513</v>
      </c>
      <c r="L80">
        <v>6.2721674041574191</v>
      </c>
      <c r="M80">
        <v>62.638852624109198</v>
      </c>
      <c r="N80">
        <v>51.12500013135751</v>
      </c>
      <c r="O80">
        <v>72.140624762665738</v>
      </c>
      <c r="P80">
        <v>23.178256386233514</v>
      </c>
      <c r="Q80">
        <v>9.453395284684488</v>
      </c>
      <c r="R80">
        <v>18.289944118945147</v>
      </c>
      <c r="S80">
        <v>11.416845870646016</v>
      </c>
      <c r="T80">
        <v>0</v>
      </c>
      <c r="U80">
        <v>51.649963519548159</v>
      </c>
      <c r="V80">
        <v>7.9495460689080195</v>
      </c>
      <c r="W80">
        <v>14.635910156415315</v>
      </c>
      <c r="X80">
        <v>64.647871666328243</v>
      </c>
      <c r="Y80">
        <v>0</v>
      </c>
      <c r="Z80">
        <v>2.8721204859110827</v>
      </c>
      <c r="AA80">
        <v>0</v>
      </c>
      <c r="AB80">
        <v>1.4794814329993737</v>
      </c>
      <c r="AC80">
        <v>0</v>
      </c>
      <c r="AD80">
        <v>1.4060154492798997</v>
      </c>
      <c r="AE80">
        <v>13.659760767271967</v>
      </c>
      <c r="AF80">
        <v>18.577294661344187</v>
      </c>
      <c r="AG80">
        <v>30.226402477875187</v>
      </c>
      <c r="AH80">
        <v>20.712766303381336</v>
      </c>
      <c r="AI80">
        <v>0</v>
      </c>
      <c r="AJ80">
        <v>0</v>
      </c>
      <c r="AK80">
        <v>23.534647793675639</v>
      </c>
      <c r="AL80">
        <v>1.9030001754939962</v>
      </c>
      <c r="AM80">
        <v>2.3386557950323525</v>
      </c>
      <c r="AN80">
        <v>0</v>
      </c>
      <c r="AO80">
        <v>0</v>
      </c>
      <c r="AP80">
        <v>0.22455303193487791</v>
      </c>
      <c r="AQ80">
        <v>43.710727295136707</v>
      </c>
      <c r="AR80">
        <v>7.2572120926737629</v>
      </c>
      <c r="AS80">
        <v>4.5982328641202246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44.97603567189735</v>
      </c>
      <c r="BB80">
        <f t="shared" si="1"/>
        <v>1031.0056789667976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510.08246601856513</v>
      </c>
      <c r="L81">
        <v>6.2721674041574191</v>
      </c>
      <c r="M81">
        <v>62.638852624109198</v>
      </c>
      <c r="N81">
        <v>51.12500013135751</v>
      </c>
      <c r="O81">
        <v>72.140624762665738</v>
      </c>
      <c r="P81">
        <v>23.178256386233514</v>
      </c>
      <c r="Q81">
        <v>9.453395284684488</v>
      </c>
      <c r="R81">
        <v>18.289944118945147</v>
      </c>
      <c r="S81">
        <v>11.416845870646016</v>
      </c>
      <c r="T81">
        <v>0</v>
      </c>
      <c r="U81">
        <v>51.649963519548159</v>
      </c>
      <c r="V81">
        <v>7.9495460689080195</v>
      </c>
      <c r="W81">
        <v>14.635910156415315</v>
      </c>
      <c r="X81">
        <v>64.647871666328243</v>
      </c>
      <c r="Y81">
        <v>0</v>
      </c>
      <c r="Z81">
        <v>2.8721204859110827</v>
      </c>
      <c r="AA81">
        <v>0</v>
      </c>
      <c r="AB81">
        <v>1.4794814329993737</v>
      </c>
      <c r="AC81">
        <v>0</v>
      </c>
      <c r="AD81">
        <v>0</v>
      </c>
      <c r="AE81">
        <v>6.8298803836359836</v>
      </c>
      <c r="AF81">
        <v>18.577294661344187</v>
      </c>
      <c r="AG81">
        <v>30.226402477875187</v>
      </c>
      <c r="AH81">
        <v>10.356383376121894</v>
      </c>
      <c r="AI81">
        <v>0</v>
      </c>
      <c r="AJ81">
        <v>0</v>
      </c>
      <c r="AK81">
        <v>23.534647793675639</v>
      </c>
      <c r="AL81">
        <v>1.9030001754939962</v>
      </c>
      <c r="AM81">
        <v>0.41339861365059488</v>
      </c>
      <c r="AN81">
        <v>0</v>
      </c>
      <c r="AO81">
        <v>0</v>
      </c>
      <c r="AP81">
        <v>0.22455303193487791</v>
      </c>
      <c r="AQ81">
        <v>43.710727295136707</v>
      </c>
      <c r="AR81">
        <v>7.7410260488415776</v>
      </c>
      <c r="AS81">
        <v>5.8951700212899185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44.192838066077783</v>
      </c>
      <c r="BB81">
        <f t="shared" si="1"/>
        <v>1013.0520917443972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510.08246601856513</v>
      </c>
      <c r="L82">
        <v>6.2721674041574191</v>
      </c>
      <c r="M82">
        <v>62.638852624109198</v>
      </c>
      <c r="N82">
        <v>51.12500013135751</v>
      </c>
      <c r="O82">
        <v>72.140624762665738</v>
      </c>
      <c r="P82">
        <v>23.178256386233514</v>
      </c>
      <c r="Q82">
        <v>9.453395284684488</v>
      </c>
      <c r="R82">
        <v>18.289944118945147</v>
      </c>
      <c r="S82">
        <v>11.416845870646016</v>
      </c>
      <c r="T82">
        <v>0</v>
      </c>
      <c r="U82">
        <v>51.649963519548159</v>
      </c>
      <c r="V82">
        <v>7.9495460689080195</v>
      </c>
      <c r="W82">
        <v>14.635910156415315</v>
      </c>
      <c r="X82">
        <v>64.647871666328243</v>
      </c>
      <c r="Y82">
        <v>0</v>
      </c>
      <c r="Z82">
        <v>2.8721204859110827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18.577294661344187</v>
      </c>
      <c r="AG82">
        <v>30.226402477875187</v>
      </c>
      <c r="AH82">
        <v>9.3500948075558323</v>
      </c>
      <c r="AI82">
        <v>0</v>
      </c>
      <c r="AJ82">
        <v>0</v>
      </c>
      <c r="AK82">
        <v>23.534647793675639</v>
      </c>
      <c r="AL82">
        <v>1.9030001754939962</v>
      </c>
      <c r="AM82">
        <v>0</v>
      </c>
      <c r="AN82">
        <v>0</v>
      </c>
      <c r="AO82">
        <v>0</v>
      </c>
      <c r="AP82">
        <v>0.22455303193487791</v>
      </c>
      <c r="AQ82">
        <v>37.649624580880825</v>
      </c>
      <c r="AR82">
        <v>7.7410260488415776</v>
      </c>
      <c r="AS82">
        <v>5.8951700212899185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43.532809724469871</v>
      </c>
      <c r="BB82">
        <f t="shared" si="1"/>
        <v>997.92196837289725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510.08246601856513</v>
      </c>
      <c r="L83">
        <v>6.2721674041574191</v>
      </c>
      <c r="M83">
        <v>62.638852624109198</v>
      </c>
      <c r="N83">
        <v>51.12500013135751</v>
      </c>
      <c r="O83">
        <v>72.140624762665738</v>
      </c>
      <c r="P83">
        <v>23.178256386233514</v>
      </c>
      <c r="Q83">
        <v>9.453395284684488</v>
      </c>
      <c r="R83">
        <v>18.289944118945147</v>
      </c>
      <c r="S83">
        <v>11.416845870646016</v>
      </c>
      <c r="T83">
        <v>0</v>
      </c>
      <c r="U83">
        <v>51.649963519548159</v>
      </c>
      <c r="V83">
        <v>7.9495460689080195</v>
      </c>
      <c r="W83">
        <v>14.880419633697485</v>
      </c>
      <c r="X83">
        <v>64.647871666328243</v>
      </c>
      <c r="Y83">
        <v>0</v>
      </c>
      <c r="Z83">
        <v>0.48206118973074513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18.577294661344187</v>
      </c>
      <c r="AG83">
        <v>30.226402477875187</v>
      </c>
      <c r="AH83">
        <v>2.6834352851179295</v>
      </c>
      <c r="AI83">
        <v>0</v>
      </c>
      <c r="AJ83">
        <v>0</v>
      </c>
      <c r="AK83">
        <v>23.534647793675639</v>
      </c>
      <c r="AL83">
        <v>1.9030001754939962</v>
      </c>
      <c r="AM83">
        <v>0</v>
      </c>
      <c r="AN83">
        <v>0</v>
      </c>
      <c r="AO83">
        <v>0</v>
      </c>
      <c r="AP83">
        <v>0.22455303193487791</v>
      </c>
      <c r="AQ83">
        <v>32.783045646629098</v>
      </c>
      <c r="AR83">
        <v>7.2572120926737629</v>
      </c>
      <c r="AS83">
        <v>5.8951700212899185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42.940812951182494</v>
      </c>
      <c r="BB83">
        <f t="shared" si="1"/>
        <v>984.35136291442916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510.08246601856513</v>
      </c>
      <c r="L84">
        <v>6.2721674041574191</v>
      </c>
      <c r="M84">
        <v>62.638852624109198</v>
      </c>
      <c r="N84">
        <v>51.12500013135751</v>
      </c>
      <c r="O84">
        <v>72.140624762665738</v>
      </c>
      <c r="P84">
        <v>23.178256386233514</v>
      </c>
      <c r="Q84">
        <v>9.453395284684488</v>
      </c>
      <c r="R84">
        <v>18.289944118945147</v>
      </c>
      <c r="S84">
        <v>11.416845870646016</v>
      </c>
      <c r="T84">
        <v>0</v>
      </c>
      <c r="U84">
        <v>51.649963519548159</v>
      </c>
      <c r="V84">
        <v>7.9495460689080195</v>
      </c>
      <c r="W84">
        <v>14.892392684038985</v>
      </c>
      <c r="X84">
        <v>64.647871666328243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18.577294661344187</v>
      </c>
      <c r="AG84">
        <v>30.226402477875187</v>
      </c>
      <c r="AH84">
        <v>0</v>
      </c>
      <c r="AI84">
        <v>0</v>
      </c>
      <c r="AJ84">
        <v>0</v>
      </c>
      <c r="AK84">
        <v>23.534647793675639</v>
      </c>
      <c r="AL84">
        <v>1.9030001754939962</v>
      </c>
      <c r="AM84">
        <v>0</v>
      </c>
      <c r="AN84">
        <v>0</v>
      </c>
      <c r="AO84">
        <v>0</v>
      </c>
      <c r="AP84">
        <v>0.22455303193487791</v>
      </c>
      <c r="AQ84">
        <v>32.783045646629098</v>
      </c>
      <c r="AR84">
        <v>7.2572120926737629</v>
      </c>
      <c r="AS84">
        <v>5.8951700212899185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42.808995672038087</v>
      </c>
      <c r="BB84">
        <f t="shared" si="1"/>
        <v>981.32965676906645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510.08246601856513</v>
      </c>
      <c r="L85">
        <v>6.2721674041574191</v>
      </c>
      <c r="M85">
        <v>62.638852624109198</v>
      </c>
      <c r="N85">
        <v>51.12500013135751</v>
      </c>
      <c r="O85">
        <v>72.140624762665738</v>
      </c>
      <c r="P85">
        <v>24.255302529303414</v>
      </c>
      <c r="Q85">
        <v>9.453395284684488</v>
      </c>
      <c r="R85">
        <v>18.289944118945147</v>
      </c>
      <c r="S85">
        <v>11.416845870646016</v>
      </c>
      <c r="T85">
        <v>0</v>
      </c>
      <c r="U85">
        <v>51.649963519548159</v>
      </c>
      <c r="V85">
        <v>7.9495460689080195</v>
      </c>
      <c r="W85">
        <v>14.892392684038985</v>
      </c>
      <c r="X85">
        <v>64.647871666328243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18.577294661344187</v>
      </c>
      <c r="AG85">
        <v>30.226402477875187</v>
      </c>
      <c r="AH85">
        <v>0</v>
      </c>
      <c r="AI85">
        <v>0</v>
      </c>
      <c r="AJ85">
        <v>0</v>
      </c>
      <c r="AK85">
        <v>23.534647793675639</v>
      </c>
      <c r="AL85">
        <v>1.9030001754939962</v>
      </c>
      <c r="AM85">
        <v>0</v>
      </c>
      <c r="AN85">
        <v>0</v>
      </c>
      <c r="AO85">
        <v>0</v>
      </c>
      <c r="AP85">
        <v>0.22455303193487791</v>
      </c>
      <c r="AQ85">
        <v>32.783045646629098</v>
      </c>
      <c r="AR85">
        <v>7.7410260488415776</v>
      </c>
      <c r="AS85">
        <v>5.8951700212899185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42.874239624186231</v>
      </c>
      <c r="BB85">
        <f t="shared" si="1"/>
        <v>982.82527291615611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510.08246601856513</v>
      </c>
      <c r="L86">
        <v>6.2721674041574191</v>
      </c>
      <c r="M86">
        <v>62.638852624109198</v>
      </c>
      <c r="N86">
        <v>51.12500013135751</v>
      </c>
      <c r="O86">
        <v>72.140624762665738</v>
      </c>
      <c r="P86">
        <v>24.255302529303414</v>
      </c>
      <c r="Q86">
        <v>9.453395284684488</v>
      </c>
      <c r="R86">
        <v>18.289944118945147</v>
      </c>
      <c r="S86">
        <v>11.416845870646016</v>
      </c>
      <c r="T86">
        <v>0</v>
      </c>
      <c r="U86">
        <v>51.649963519548159</v>
      </c>
      <c r="V86">
        <v>7.9495460689080195</v>
      </c>
      <c r="W86">
        <v>14.892392684038985</v>
      </c>
      <c r="X86">
        <v>64.647871666328243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18.577294661344187</v>
      </c>
      <c r="AG86">
        <v>30.226402477875187</v>
      </c>
      <c r="AH86">
        <v>0</v>
      </c>
      <c r="AI86">
        <v>0</v>
      </c>
      <c r="AJ86">
        <v>0</v>
      </c>
      <c r="AK86">
        <v>23.534647793675639</v>
      </c>
      <c r="AL86">
        <v>1.9030001754939962</v>
      </c>
      <c r="AM86">
        <v>0</v>
      </c>
      <c r="AN86">
        <v>0</v>
      </c>
      <c r="AO86">
        <v>0</v>
      </c>
      <c r="AP86">
        <v>0.22455303193487791</v>
      </c>
      <c r="AQ86">
        <v>21.855363297015238</v>
      </c>
      <c r="AR86">
        <v>7.7410260488415776</v>
      </c>
      <c r="AS86">
        <v>5.8951700212899185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42.417462501972373</v>
      </c>
      <c r="BB86">
        <f t="shared" si="1"/>
        <v>972.35436768875593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510.08246601856513</v>
      </c>
      <c r="L87">
        <v>6.2721674041574191</v>
      </c>
      <c r="M87">
        <v>62.638852624109198</v>
      </c>
      <c r="N87">
        <v>51.12500013135751</v>
      </c>
      <c r="O87">
        <v>72.140624762665738</v>
      </c>
      <c r="P87">
        <v>24.255302529303414</v>
      </c>
      <c r="Q87">
        <v>9.453395284684488</v>
      </c>
      <c r="R87">
        <v>18.289944118945147</v>
      </c>
      <c r="S87">
        <v>11.416845870646016</v>
      </c>
      <c r="T87">
        <v>0</v>
      </c>
      <c r="U87">
        <v>51.649963519548159</v>
      </c>
      <c r="V87">
        <v>7.9495460689080195</v>
      </c>
      <c r="W87">
        <v>19.975086386596342</v>
      </c>
      <c r="X87">
        <v>64.647871666328243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18.577294661344187</v>
      </c>
      <c r="AG87">
        <v>30.226402477875187</v>
      </c>
      <c r="AH87">
        <v>0</v>
      </c>
      <c r="AI87">
        <v>0</v>
      </c>
      <c r="AJ87">
        <v>0</v>
      </c>
      <c r="AK87">
        <v>23.534647793675639</v>
      </c>
      <c r="AL87">
        <v>1.9030001754939962</v>
      </c>
      <c r="AM87">
        <v>0</v>
      </c>
      <c r="AN87">
        <v>0</v>
      </c>
      <c r="AO87">
        <v>0</v>
      </c>
      <c r="AP87">
        <v>0.22455303193487791</v>
      </c>
      <c r="AQ87">
        <v>21.855363297015238</v>
      </c>
      <c r="AR87">
        <v>8.7086544195366322</v>
      </c>
      <c r="AS87">
        <v>5.8951700212899185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42.670365964634328</v>
      </c>
      <c r="BB87">
        <f t="shared" si="1"/>
        <v>978.15178629934633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510.08246601856513</v>
      </c>
      <c r="L88">
        <v>6.2721674041574191</v>
      </c>
      <c r="M88">
        <v>62.638852624109198</v>
      </c>
      <c r="N88">
        <v>51.12500013135751</v>
      </c>
      <c r="O88">
        <v>72.140624762665738</v>
      </c>
      <c r="P88">
        <v>24.255302529303414</v>
      </c>
      <c r="Q88">
        <v>9.453395284684488</v>
      </c>
      <c r="R88">
        <v>18.289944118945147</v>
      </c>
      <c r="S88">
        <v>11.416845870646016</v>
      </c>
      <c r="T88">
        <v>0</v>
      </c>
      <c r="U88">
        <v>51.649963519548159</v>
      </c>
      <c r="V88">
        <v>7.9495460689080195</v>
      </c>
      <c r="W88">
        <v>19.975086386596342</v>
      </c>
      <c r="X88">
        <v>64.647871666328243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18.577294661344187</v>
      </c>
      <c r="AG88">
        <v>30.226402477875187</v>
      </c>
      <c r="AH88">
        <v>0</v>
      </c>
      <c r="AI88">
        <v>0</v>
      </c>
      <c r="AJ88">
        <v>0</v>
      </c>
      <c r="AK88">
        <v>23.534647793675639</v>
      </c>
      <c r="AL88">
        <v>1.9030001754939962</v>
      </c>
      <c r="AM88">
        <v>0</v>
      </c>
      <c r="AN88">
        <v>0</v>
      </c>
      <c r="AO88">
        <v>0</v>
      </c>
      <c r="AP88">
        <v>0.22455303193487791</v>
      </c>
      <c r="AQ88">
        <v>10.927681648507619</v>
      </c>
      <c r="AR88">
        <v>8.7086544195366322</v>
      </c>
      <c r="AS88">
        <v>5.8951700212899185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42.213588871726706</v>
      </c>
      <c r="BB88">
        <f t="shared" si="1"/>
        <v>967.68088174374623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533.50478981006052</v>
      </c>
      <c r="L89">
        <v>0</v>
      </c>
      <c r="M89">
        <v>62.638852624109198</v>
      </c>
      <c r="N89">
        <v>51.12500013135751</v>
      </c>
      <c r="O89">
        <v>72.140624762665738</v>
      </c>
      <c r="P89">
        <v>24.255302529303414</v>
      </c>
      <c r="Q89">
        <v>9.453395284684488</v>
      </c>
      <c r="R89">
        <v>18.289944118945147</v>
      </c>
      <c r="S89">
        <v>11.416845870646016</v>
      </c>
      <c r="T89">
        <v>0</v>
      </c>
      <c r="U89">
        <v>51.649963519548159</v>
      </c>
      <c r="V89">
        <v>7.9495460689080195</v>
      </c>
      <c r="W89">
        <v>14.966072913272468</v>
      </c>
      <c r="X89">
        <v>64.647871666328243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12.384863343665206</v>
      </c>
      <c r="AG89">
        <v>30.226402477875187</v>
      </c>
      <c r="AH89">
        <v>0</v>
      </c>
      <c r="AI89">
        <v>0</v>
      </c>
      <c r="AJ89">
        <v>0</v>
      </c>
      <c r="AK89">
        <v>23.534647793675639</v>
      </c>
      <c r="AL89">
        <v>1.9030001754939962</v>
      </c>
      <c r="AM89">
        <v>0</v>
      </c>
      <c r="AN89">
        <v>0</v>
      </c>
      <c r="AO89">
        <v>0</v>
      </c>
      <c r="AP89">
        <v>0.22455303193487791</v>
      </c>
      <c r="AQ89">
        <v>3.2296388874973911</v>
      </c>
      <c r="AR89">
        <v>7.7410260488415776</v>
      </c>
      <c r="AS89">
        <v>4.5982328641202246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42.045807989978528</v>
      </c>
      <c r="BB89">
        <f t="shared" si="1"/>
        <v>963.8347659329545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510.08225552512391</v>
      </c>
      <c r="L90">
        <v>0</v>
      </c>
      <c r="M90">
        <v>62.638852624109198</v>
      </c>
      <c r="N90">
        <v>51.12500013135751</v>
      </c>
      <c r="O90">
        <v>72.140624762665738</v>
      </c>
      <c r="P90">
        <v>24.255302529303414</v>
      </c>
      <c r="Q90">
        <v>9.453395284684488</v>
      </c>
      <c r="R90">
        <v>18.289944118945147</v>
      </c>
      <c r="S90">
        <v>11.416845870646016</v>
      </c>
      <c r="T90">
        <v>0</v>
      </c>
      <c r="U90">
        <v>51.649963519548159</v>
      </c>
      <c r="V90">
        <v>7.9495460689080195</v>
      </c>
      <c r="W90">
        <v>14.966072913272468</v>
      </c>
      <c r="X90">
        <v>64.647871666328243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12.384863343665206</v>
      </c>
      <c r="AG90">
        <v>30.226402477875187</v>
      </c>
      <c r="AH90">
        <v>0</v>
      </c>
      <c r="AI90">
        <v>0</v>
      </c>
      <c r="AJ90">
        <v>0</v>
      </c>
      <c r="AK90">
        <v>23.534647793675639</v>
      </c>
      <c r="AL90">
        <v>1.9030001754939962</v>
      </c>
      <c r="AM90">
        <v>0</v>
      </c>
      <c r="AN90">
        <v>0</v>
      </c>
      <c r="AO90">
        <v>0</v>
      </c>
      <c r="AP90">
        <v>0.22455303193487791</v>
      </c>
      <c r="AQ90">
        <v>0</v>
      </c>
      <c r="AR90">
        <v>7.7410260488415776</v>
      </c>
      <c r="AS90">
        <v>4.5982328641202246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40.931747151370779</v>
      </c>
      <c r="BB90">
        <f t="shared" si="1"/>
        <v>938.29665359912826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421.0776625587207</v>
      </c>
      <c r="L91">
        <v>0</v>
      </c>
      <c r="M91">
        <v>62.638852624109198</v>
      </c>
      <c r="N91">
        <v>51.12500013135751</v>
      </c>
      <c r="O91">
        <v>72.140624762665738</v>
      </c>
      <c r="P91">
        <v>24.255302529303414</v>
      </c>
      <c r="Q91">
        <v>9.453395284684488</v>
      </c>
      <c r="R91">
        <v>18.289944118945147</v>
      </c>
      <c r="S91">
        <v>11.416845870646016</v>
      </c>
      <c r="T91">
        <v>0</v>
      </c>
      <c r="U91">
        <v>51.649963519548159</v>
      </c>
      <c r="V91">
        <v>7.9495460689080195</v>
      </c>
      <c r="W91">
        <v>14.966072913272468</v>
      </c>
      <c r="X91">
        <v>64.647871666328243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12.384863343665206</v>
      </c>
      <c r="AG91">
        <v>30.226402477875187</v>
      </c>
      <c r="AH91">
        <v>0</v>
      </c>
      <c r="AI91">
        <v>0</v>
      </c>
      <c r="AJ91">
        <v>0</v>
      </c>
      <c r="AK91">
        <v>23.534647793675639</v>
      </c>
      <c r="AL91">
        <v>1.9030001754939962</v>
      </c>
      <c r="AM91">
        <v>0</v>
      </c>
      <c r="AN91">
        <v>0</v>
      </c>
      <c r="AO91">
        <v>0</v>
      </c>
      <c r="AP91">
        <v>0.33682908954289292</v>
      </c>
      <c r="AQ91">
        <v>0</v>
      </c>
      <c r="AR91">
        <v>7.2572120926737629</v>
      </c>
      <c r="AS91">
        <v>4.5982328641202246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37.195824881215373</v>
      </c>
      <c r="BB91">
        <f t="shared" si="1"/>
        <v>852.65644500432063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434.04927398048875</v>
      </c>
      <c r="L92">
        <v>0.29221053638397454</v>
      </c>
      <c r="M92">
        <v>62.638852624109198</v>
      </c>
      <c r="N92">
        <v>51.12500013135751</v>
      </c>
      <c r="O92">
        <v>72.140624762665738</v>
      </c>
      <c r="P92">
        <v>24.255302529303414</v>
      </c>
      <c r="Q92">
        <v>9.453395284684488</v>
      </c>
      <c r="R92">
        <v>18.289944118945147</v>
      </c>
      <c r="S92">
        <v>11.416845870646016</v>
      </c>
      <c r="T92">
        <v>0</v>
      </c>
      <c r="U92">
        <v>51.649963519548159</v>
      </c>
      <c r="V92">
        <v>7.9495460689080195</v>
      </c>
      <c r="W92">
        <v>14.966072913272468</v>
      </c>
      <c r="X92">
        <v>64.647871666328243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12.384863343665206</v>
      </c>
      <c r="AG92">
        <v>30.226402477875187</v>
      </c>
      <c r="AH92">
        <v>0</v>
      </c>
      <c r="AI92">
        <v>0</v>
      </c>
      <c r="AJ92">
        <v>0</v>
      </c>
      <c r="AK92">
        <v>23.534647793675639</v>
      </c>
      <c r="AL92">
        <v>1.9030001754939962</v>
      </c>
      <c r="AM92">
        <v>0</v>
      </c>
      <c r="AN92">
        <v>0</v>
      </c>
      <c r="AO92">
        <v>0</v>
      </c>
      <c r="AP92">
        <v>0.33682908954289292</v>
      </c>
      <c r="AQ92">
        <v>0</v>
      </c>
      <c r="AR92">
        <v>7.2572120926737629</v>
      </c>
      <c r="AS92">
        <v>4.5982328641202246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37.750252639066119</v>
      </c>
      <c r="BB92">
        <f t="shared" si="1"/>
        <v>865.36583920462181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437.4947216019454</v>
      </c>
      <c r="L93">
        <v>0</v>
      </c>
      <c r="M93">
        <v>62.638852624109198</v>
      </c>
      <c r="N93">
        <v>51.12500013135751</v>
      </c>
      <c r="O93">
        <v>72.140624762665738</v>
      </c>
      <c r="P93">
        <v>24.255302529303414</v>
      </c>
      <c r="Q93">
        <v>9.453395284684488</v>
      </c>
      <c r="R93">
        <v>18.289944118945147</v>
      </c>
      <c r="S93">
        <v>11.416845870646016</v>
      </c>
      <c r="T93">
        <v>0</v>
      </c>
      <c r="U93">
        <v>51.649963519548159</v>
      </c>
      <c r="V93">
        <v>7.9495460689080195</v>
      </c>
      <c r="W93">
        <v>15.043043644461372</v>
      </c>
      <c r="X93">
        <v>64.647871666328243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6.1924313176789818</v>
      </c>
      <c r="AG93">
        <v>30.226402477875187</v>
      </c>
      <c r="AH93">
        <v>0</v>
      </c>
      <c r="AI93">
        <v>0</v>
      </c>
      <c r="AJ93">
        <v>0</v>
      </c>
      <c r="AK93">
        <v>23.534647793675639</v>
      </c>
      <c r="AL93">
        <v>1.9030001754939962</v>
      </c>
      <c r="AM93">
        <v>0</v>
      </c>
      <c r="AN93">
        <v>0</v>
      </c>
      <c r="AO93">
        <v>0</v>
      </c>
      <c r="AP93">
        <v>0.33682908954289292</v>
      </c>
      <c r="AQ93">
        <v>0</v>
      </c>
      <c r="AR93">
        <v>7.2572120926737629</v>
      </c>
      <c r="AS93">
        <v>4.5982328641202246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37.626431667099595</v>
      </c>
      <c r="BB93">
        <f t="shared" si="1"/>
        <v>862.52743596686366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439.03822306431186</v>
      </c>
      <c r="L94">
        <v>0</v>
      </c>
      <c r="M94">
        <v>62.638852624109198</v>
      </c>
      <c r="N94">
        <v>51.12500013135751</v>
      </c>
      <c r="O94">
        <v>72.140624762665738</v>
      </c>
      <c r="P94">
        <v>24.255302529303414</v>
      </c>
      <c r="Q94">
        <v>9.453395284684488</v>
      </c>
      <c r="R94">
        <v>18.289944118945147</v>
      </c>
      <c r="S94">
        <v>11.416845870646016</v>
      </c>
      <c r="T94">
        <v>0</v>
      </c>
      <c r="U94">
        <v>51.649963519548159</v>
      </c>
      <c r="V94">
        <v>7.9495460689080195</v>
      </c>
      <c r="W94">
        <v>15.043043644461372</v>
      </c>
      <c r="X94">
        <v>64.647871666328243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6.1924313176789818</v>
      </c>
      <c r="AG94">
        <v>30.226402477875187</v>
      </c>
      <c r="AH94">
        <v>0</v>
      </c>
      <c r="AI94">
        <v>0</v>
      </c>
      <c r="AJ94">
        <v>0</v>
      </c>
      <c r="AK94">
        <v>23.534647793675639</v>
      </c>
      <c r="AL94">
        <v>1.9030001754939962</v>
      </c>
      <c r="AM94">
        <v>0</v>
      </c>
      <c r="AN94">
        <v>0</v>
      </c>
      <c r="AO94">
        <v>0</v>
      </c>
      <c r="AP94">
        <v>0.33682908954289292</v>
      </c>
      <c r="AQ94">
        <v>0</v>
      </c>
      <c r="AR94">
        <v>7.2572120926737629</v>
      </c>
      <c r="AS94">
        <v>4.5982328641202246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37.690950028226538</v>
      </c>
      <c r="BB94">
        <f t="shared" si="1"/>
        <v>864.00641906810324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379.16562246371552</v>
      </c>
      <c r="L95">
        <v>0</v>
      </c>
      <c r="M95">
        <v>62.638852624109198</v>
      </c>
      <c r="N95">
        <v>51.12500013135751</v>
      </c>
      <c r="O95">
        <v>72.140624762665738</v>
      </c>
      <c r="P95">
        <v>24.255302529303414</v>
      </c>
      <c r="Q95">
        <v>9.4522095848240486</v>
      </c>
      <c r="R95">
        <v>18.289944118945147</v>
      </c>
      <c r="S95">
        <v>11.416845870646016</v>
      </c>
      <c r="T95">
        <v>0</v>
      </c>
      <c r="U95">
        <v>51.649963519548159</v>
      </c>
      <c r="V95">
        <v>7.9495460689080195</v>
      </c>
      <c r="W95">
        <v>15.043043644461372</v>
      </c>
      <c r="X95">
        <v>64.647871666328243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6.1924313176789818</v>
      </c>
      <c r="AG95">
        <v>30.226402477875187</v>
      </c>
      <c r="AH95">
        <v>0</v>
      </c>
      <c r="AI95">
        <v>0</v>
      </c>
      <c r="AJ95">
        <v>0</v>
      </c>
      <c r="AK95">
        <v>23.534647793675639</v>
      </c>
      <c r="AL95">
        <v>1.9030001754939962</v>
      </c>
      <c r="AM95">
        <v>0</v>
      </c>
      <c r="AN95">
        <v>0</v>
      </c>
      <c r="AO95">
        <v>0</v>
      </c>
      <c r="AP95">
        <v>0.33682908954289292</v>
      </c>
      <c r="AQ95">
        <v>0</v>
      </c>
      <c r="AR95">
        <v>4.8381413951158416</v>
      </c>
      <c r="AS95">
        <v>4.5392809668127736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35.084644416402057</v>
      </c>
      <c r="BB95">
        <f t="shared" si="1"/>
        <v>804.26091578460557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314.30748629146001</v>
      </c>
      <c r="L96">
        <v>0</v>
      </c>
      <c r="M96">
        <v>62.638852624109198</v>
      </c>
      <c r="N96">
        <v>51.12500013135751</v>
      </c>
      <c r="O96">
        <v>72.140624762665738</v>
      </c>
      <c r="P96">
        <v>24.255302529303414</v>
      </c>
      <c r="Q96">
        <v>9.4530750204138698</v>
      </c>
      <c r="R96">
        <v>18.287869035691919</v>
      </c>
      <c r="S96">
        <v>11.416213286584231</v>
      </c>
      <c r="T96">
        <v>0</v>
      </c>
      <c r="U96">
        <v>51.649963519548159</v>
      </c>
      <c r="V96">
        <v>7.9475659473732696</v>
      </c>
      <c r="W96">
        <v>14.921217334642959</v>
      </c>
      <c r="X96">
        <v>64.647871666328243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6.1924313176789818</v>
      </c>
      <c r="AG96">
        <v>30.226402477875187</v>
      </c>
      <c r="AH96">
        <v>0</v>
      </c>
      <c r="AI96">
        <v>0</v>
      </c>
      <c r="AJ96">
        <v>0</v>
      </c>
      <c r="AK96">
        <v>23.534647793675639</v>
      </c>
      <c r="AL96">
        <v>1.9030001754939962</v>
      </c>
      <c r="AM96">
        <v>0</v>
      </c>
      <c r="AN96">
        <v>0</v>
      </c>
      <c r="AO96">
        <v>0</v>
      </c>
      <c r="AP96">
        <v>0.33682908954289292</v>
      </c>
      <c r="AQ96">
        <v>0</v>
      </c>
      <c r="AR96">
        <v>4.8381413951158416</v>
      </c>
      <c r="AS96">
        <v>4.5392809668127736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32.3683222102851</v>
      </c>
      <c r="BB96">
        <f t="shared" si="1"/>
        <v>741.99345315538858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280.71140594635813</v>
      </c>
      <c r="L97">
        <v>0</v>
      </c>
      <c r="M97">
        <v>62.638852624109198</v>
      </c>
      <c r="N97">
        <v>51.12500013135751</v>
      </c>
      <c r="O97">
        <v>72.140624762665738</v>
      </c>
      <c r="P97">
        <v>24.255302529303414</v>
      </c>
      <c r="Q97">
        <v>9.4530750204138698</v>
      </c>
      <c r="R97">
        <v>18.287869035691919</v>
      </c>
      <c r="S97">
        <v>11.414248133602021</v>
      </c>
      <c r="T97">
        <v>0</v>
      </c>
      <c r="U97">
        <v>51.649963519548159</v>
      </c>
      <c r="V97">
        <v>7.9475659473732696</v>
      </c>
      <c r="W97">
        <v>14.921217334642959</v>
      </c>
      <c r="X97">
        <v>64.649654216001508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6.1924313176789818</v>
      </c>
      <c r="AG97">
        <v>30.226402477875187</v>
      </c>
      <c r="AH97">
        <v>0</v>
      </c>
      <c r="AI97">
        <v>0</v>
      </c>
      <c r="AJ97">
        <v>0</v>
      </c>
      <c r="AK97">
        <v>23.534647793675639</v>
      </c>
      <c r="AL97">
        <v>1.9030001754939962</v>
      </c>
      <c r="AM97">
        <v>0</v>
      </c>
      <c r="AN97">
        <v>0</v>
      </c>
      <c r="AO97">
        <v>0</v>
      </c>
      <c r="AP97">
        <v>0.33682908954289292</v>
      </c>
      <c r="AQ97">
        <v>0</v>
      </c>
      <c r="AR97">
        <v>2.902884653725736</v>
      </c>
      <c r="AS97">
        <v>4.5392809668127736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30.883104687251471</v>
      </c>
      <c r="BB97">
        <f t="shared" si="1"/>
        <v>707.94715098862127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280.68435616070371</v>
      </c>
      <c r="L98">
        <v>0</v>
      </c>
      <c r="M98">
        <v>62.638852624109198</v>
      </c>
      <c r="N98">
        <v>51.12500013135751</v>
      </c>
      <c r="O98">
        <v>72.140624762665738</v>
      </c>
      <c r="P98">
        <v>24.255302529303414</v>
      </c>
      <c r="Q98">
        <v>4.8701333851094031</v>
      </c>
      <c r="R98">
        <v>1.9106603515479139</v>
      </c>
      <c r="S98">
        <v>3.5267177294172871</v>
      </c>
      <c r="T98">
        <v>0</v>
      </c>
      <c r="U98">
        <v>51.649963519548159</v>
      </c>
      <c r="V98">
        <v>0</v>
      </c>
      <c r="W98">
        <v>4.968834202079349</v>
      </c>
      <c r="X98">
        <v>64.649654216001508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6.1924313176789818</v>
      </c>
      <c r="AG98">
        <v>30.226402477875187</v>
      </c>
      <c r="AH98">
        <v>0</v>
      </c>
      <c r="AI98">
        <v>0</v>
      </c>
      <c r="AJ98">
        <v>0</v>
      </c>
      <c r="AK98">
        <v>23.534647793675639</v>
      </c>
      <c r="AL98">
        <v>1.9030001754939962</v>
      </c>
      <c r="AM98">
        <v>0</v>
      </c>
      <c r="AN98">
        <v>0</v>
      </c>
      <c r="AO98">
        <v>0</v>
      </c>
      <c r="AP98">
        <v>0.33682908954289292</v>
      </c>
      <c r="AQ98">
        <v>0</v>
      </c>
      <c r="AR98">
        <v>2.902884653725736</v>
      </c>
      <c r="AS98">
        <v>4.5392809668127736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28.927923080421877</v>
      </c>
      <c r="BB98">
        <f t="shared" si="1"/>
        <v>663.12765300622652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10.017982746773816</v>
      </c>
      <c r="L99">
        <f t="shared" si="2"/>
        <v>8.7630151225056532E-2</v>
      </c>
      <c r="M99">
        <f t="shared" si="2"/>
        <v>1.3841505405823968</v>
      </c>
      <c r="N99">
        <f t="shared" si="2"/>
        <v>1.1546815220428288</v>
      </c>
      <c r="O99">
        <f t="shared" si="2"/>
        <v>1.7313749943039745</v>
      </c>
      <c r="P99">
        <f t="shared" si="2"/>
        <v>0.57121414148092065</v>
      </c>
      <c r="Q99">
        <f t="shared" si="2"/>
        <v>0.20297627962139744</v>
      </c>
      <c r="R99">
        <f t="shared" si="2"/>
        <v>0.37726782848292295</v>
      </c>
      <c r="S99">
        <f t="shared" si="2"/>
        <v>0.24169081288410774</v>
      </c>
      <c r="T99">
        <f t="shared" si="2"/>
        <v>0</v>
      </c>
      <c r="U99">
        <f t="shared" si="2"/>
        <v>1.2395991244691553</v>
      </c>
      <c r="V99">
        <f t="shared" si="2"/>
        <v>0.14832967730513766</v>
      </c>
      <c r="W99">
        <f t="shared" si="2"/>
        <v>0.33812739567999422</v>
      </c>
      <c r="X99">
        <f t="shared" si="2"/>
        <v>1.3281834859552488</v>
      </c>
      <c r="Y99">
        <f t="shared" si="2"/>
        <v>0</v>
      </c>
      <c r="Z99">
        <f t="shared" si="2"/>
        <v>2.729960665810895E-2</v>
      </c>
      <c r="AA99">
        <f t="shared" si="2"/>
        <v>2.8816934026925499E-2</v>
      </c>
      <c r="AB99">
        <f t="shared" si="2"/>
        <v>5.894549897975368E-2</v>
      </c>
      <c r="AC99">
        <f t="shared" si="2"/>
        <v>0</v>
      </c>
      <c r="AD99">
        <f t="shared" si="2"/>
        <v>5.0748368007331443E-2</v>
      </c>
      <c r="AE99">
        <f t="shared" si="2"/>
        <v>0.11947623513295767</v>
      </c>
      <c r="AF99">
        <f t="shared" si="2"/>
        <v>0.24212407156890539</v>
      </c>
      <c r="AG99">
        <f t="shared" si="2"/>
        <v>0.72543365946900384</v>
      </c>
      <c r="AH99">
        <f t="shared" si="2"/>
        <v>0.25576492892316322</v>
      </c>
      <c r="AI99">
        <f t="shared" si="2"/>
        <v>1.1859592487946147E-2</v>
      </c>
      <c r="AJ99">
        <f t="shared" si="2"/>
        <v>0</v>
      </c>
      <c r="AK99">
        <f t="shared" si="2"/>
        <v>0.56483154704821592</v>
      </c>
      <c r="AL99">
        <f t="shared" si="2"/>
        <v>0.1669450168820015</v>
      </c>
      <c r="AM99">
        <f t="shared" si="2"/>
        <v>2.1260507329367562E-2</v>
      </c>
      <c r="AN99">
        <f t="shared" si="2"/>
        <v>0</v>
      </c>
      <c r="AO99">
        <f t="shared" si="2"/>
        <v>0</v>
      </c>
      <c r="AP99">
        <f t="shared" si="2"/>
        <v>1.4511727083907326E-2</v>
      </c>
      <c r="AQ99">
        <f t="shared" si="2"/>
        <v>0.42250753562278209</v>
      </c>
      <c r="AR99">
        <f t="shared" si="2"/>
        <v>0.12010686011083281</v>
      </c>
      <c r="AS99">
        <f t="shared" si="2"/>
        <v>0.10841218048215415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0.90966217417192774</v>
      </c>
      <c r="BB99">
        <f t="shared" si="1"/>
        <v>20.852590796448382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82.195909061114079</v>
      </c>
      <c r="L3">
        <v>17.96064278483944</v>
      </c>
      <c r="M3">
        <v>0</v>
      </c>
      <c r="N3">
        <v>29.554194809553881</v>
      </c>
      <c r="O3">
        <v>49.59994061868224</v>
      </c>
      <c r="P3">
        <v>60.826120112211839</v>
      </c>
      <c r="Q3">
        <v>2.6300959472277849</v>
      </c>
      <c r="R3">
        <v>10.061553514953816</v>
      </c>
      <c r="S3">
        <v>2.9955864122085711</v>
      </c>
      <c r="T3">
        <v>0</v>
      </c>
      <c r="U3">
        <v>275.19307034022125</v>
      </c>
      <c r="V3">
        <v>2.8185448351251816</v>
      </c>
      <c r="W3">
        <v>8.9642138248426555</v>
      </c>
      <c r="X3">
        <v>15.65426515661137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13.607425116781464</v>
      </c>
      <c r="AL3">
        <v>0.64779715282994399</v>
      </c>
      <c r="AM3">
        <v>0</v>
      </c>
      <c r="AN3">
        <v>0</v>
      </c>
      <c r="AO3">
        <v>0</v>
      </c>
      <c r="AP3">
        <v>0.25972865163848879</v>
      </c>
      <c r="AQ3">
        <v>0</v>
      </c>
      <c r="AR3">
        <v>6.9950359423919837</v>
      </c>
      <c r="AS3">
        <v>1.3637279085785845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24.299504221534143</v>
      </c>
      <c r="BB3">
        <f>SUM(B3:AZ3)-BA3</f>
        <v>557.02834796827835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82.205458906081233</v>
      </c>
      <c r="L4">
        <v>17.96064278483944</v>
      </c>
      <c r="M4">
        <v>0</v>
      </c>
      <c r="N4">
        <v>29.554194809553881</v>
      </c>
      <c r="O4">
        <v>49.59994061868224</v>
      </c>
      <c r="P4">
        <v>60.826120112211839</v>
      </c>
      <c r="Q4">
        <v>2.6300959472277849</v>
      </c>
      <c r="R4">
        <v>4.9884646300129685</v>
      </c>
      <c r="S4">
        <v>2.9955864122085711</v>
      </c>
      <c r="T4">
        <v>0</v>
      </c>
      <c r="U4">
        <v>275.19307034022125</v>
      </c>
      <c r="V4">
        <v>0</v>
      </c>
      <c r="W4">
        <v>5.2188471452131644</v>
      </c>
      <c r="X4">
        <v>14.965383314448427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13.607425116781464</v>
      </c>
      <c r="AL4">
        <v>0.64779715282994399</v>
      </c>
      <c r="AM4">
        <v>0</v>
      </c>
      <c r="AN4">
        <v>0</v>
      </c>
      <c r="AO4">
        <v>0</v>
      </c>
      <c r="AP4">
        <v>0.25972865163848879</v>
      </c>
      <c r="AQ4">
        <v>0</v>
      </c>
      <c r="AR4">
        <v>6.9950359423919837</v>
      </c>
      <c r="AS4">
        <v>1.3637279085785845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23.784681527344098</v>
      </c>
      <c r="BB4">
        <f t="shared" ref="BB4:BB67" si="0">SUM(B4:AZ4)-BA4</f>
        <v>545.22683826557716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82.195909061114079</v>
      </c>
      <c r="L5">
        <v>17.96064278483944</v>
      </c>
      <c r="M5">
        <v>0</v>
      </c>
      <c r="N5">
        <v>29.554194809553881</v>
      </c>
      <c r="O5">
        <v>49.59994061868224</v>
      </c>
      <c r="P5">
        <v>60.826120112211839</v>
      </c>
      <c r="Q5">
        <v>2.8568216266915156</v>
      </c>
      <c r="R5">
        <v>4.9245944071198648</v>
      </c>
      <c r="S5">
        <v>2.9955864122085711</v>
      </c>
      <c r="T5">
        <v>0</v>
      </c>
      <c r="U5">
        <v>275.19307034022125</v>
      </c>
      <c r="V5">
        <v>0</v>
      </c>
      <c r="W5">
        <v>4.9899118825129287</v>
      </c>
      <c r="X5">
        <v>14.967125860989352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13.607425116781464</v>
      </c>
      <c r="AL5">
        <v>0.64779715282994399</v>
      </c>
      <c r="AM5">
        <v>0</v>
      </c>
      <c r="AN5">
        <v>0</v>
      </c>
      <c r="AO5">
        <v>0</v>
      </c>
      <c r="AP5">
        <v>0.25972865163848879</v>
      </c>
      <c r="AQ5">
        <v>0</v>
      </c>
      <c r="AR5">
        <v>1.1192058568148611</v>
      </c>
      <c r="AS5">
        <v>1.3637279085785845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23.535983348796535</v>
      </c>
      <c r="BB5">
        <f t="shared" si="0"/>
        <v>539.52581925399181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82.205458906081233</v>
      </c>
      <c r="L6">
        <v>17.96064278483944</v>
      </c>
      <c r="M6">
        <v>0</v>
      </c>
      <c r="N6">
        <v>29.554194809553881</v>
      </c>
      <c r="O6">
        <v>49.59994061868224</v>
      </c>
      <c r="P6">
        <v>60.826120112211839</v>
      </c>
      <c r="Q6">
        <v>2.8568216266915156</v>
      </c>
      <c r="R6">
        <v>4.9245944071198648</v>
      </c>
      <c r="S6">
        <v>2.9955864122085711</v>
      </c>
      <c r="T6">
        <v>0</v>
      </c>
      <c r="U6">
        <v>275.19307034022125</v>
      </c>
      <c r="V6">
        <v>0</v>
      </c>
      <c r="W6">
        <v>4.9899118825129287</v>
      </c>
      <c r="X6">
        <v>14.967125860989352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13.607425116781464</v>
      </c>
      <c r="AL6">
        <v>0.64779715282994399</v>
      </c>
      <c r="AM6">
        <v>0</v>
      </c>
      <c r="AN6">
        <v>0</v>
      </c>
      <c r="AO6">
        <v>0</v>
      </c>
      <c r="AP6">
        <v>0.25972865163848879</v>
      </c>
      <c r="AQ6">
        <v>0</v>
      </c>
      <c r="AR6">
        <v>1.1192058568148611</v>
      </c>
      <c r="AS6">
        <v>1.3637279085785845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23.536382532316168</v>
      </c>
      <c r="BB6">
        <f t="shared" si="0"/>
        <v>539.53496991543943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82.195909061114079</v>
      </c>
      <c r="L7">
        <v>17.96064278483944</v>
      </c>
      <c r="M7">
        <v>0</v>
      </c>
      <c r="N7">
        <v>29.554194809553881</v>
      </c>
      <c r="O7">
        <v>49.59994061868224</v>
      </c>
      <c r="P7">
        <v>60.826120112211839</v>
      </c>
      <c r="Q7">
        <v>2.8568216266915156</v>
      </c>
      <c r="R7">
        <v>4.9245944071198648</v>
      </c>
      <c r="S7">
        <v>2.9955864122085711</v>
      </c>
      <c r="T7">
        <v>0</v>
      </c>
      <c r="U7">
        <v>275.19307034022125</v>
      </c>
      <c r="V7">
        <v>0</v>
      </c>
      <c r="W7">
        <v>4.9899118825129287</v>
      </c>
      <c r="X7">
        <v>14.967125860989352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13.607425116781464</v>
      </c>
      <c r="AL7">
        <v>0.64779715282994399</v>
      </c>
      <c r="AM7">
        <v>0</v>
      </c>
      <c r="AN7">
        <v>0</v>
      </c>
      <c r="AO7">
        <v>0</v>
      </c>
      <c r="AP7">
        <v>0.25972865163848879</v>
      </c>
      <c r="AQ7">
        <v>0</v>
      </c>
      <c r="AR7">
        <v>1.1192058568148611</v>
      </c>
      <c r="AS7">
        <v>1.3637279085785845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23.535983348796535</v>
      </c>
      <c r="BB7">
        <f t="shared" si="0"/>
        <v>539.52581925399181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82.205458906081233</v>
      </c>
      <c r="L8">
        <v>17.96064278483944</v>
      </c>
      <c r="M8">
        <v>0</v>
      </c>
      <c r="N8">
        <v>29.554194809553881</v>
      </c>
      <c r="O8">
        <v>49.59994061868224</v>
      </c>
      <c r="P8">
        <v>60.826120112211839</v>
      </c>
      <c r="Q8">
        <v>2.8568216266915156</v>
      </c>
      <c r="R8">
        <v>4.9245944071198648</v>
      </c>
      <c r="S8">
        <v>2.9955864122085711</v>
      </c>
      <c r="T8">
        <v>0</v>
      </c>
      <c r="U8">
        <v>275.19307034022125</v>
      </c>
      <c r="V8">
        <v>0</v>
      </c>
      <c r="W8">
        <v>4.9899118825129287</v>
      </c>
      <c r="X8">
        <v>14.967125860989352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13.607425116781464</v>
      </c>
      <c r="AL8">
        <v>0.64779715282994399</v>
      </c>
      <c r="AM8">
        <v>0</v>
      </c>
      <c r="AN8">
        <v>0</v>
      </c>
      <c r="AO8">
        <v>0</v>
      </c>
      <c r="AP8">
        <v>0.25972865163848879</v>
      </c>
      <c r="AQ8">
        <v>0</v>
      </c>
      <c r="AR8">
        <v>1.1192058568148611</v>
      </c>
      <c r="AS8">
        <v>1.3637279085785845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23.536382532316168</v>
      </c>
      <c r="BB8">
        <f t="shared" si="0"/>
        <v>539.53496991543943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82.195909061114079</v>
      </c>
      <c r="L9">
        <v>17.96064278483944</v>
      </c>
      <c r="M9">
        <v>0</v>
      </c>
      <c r="N9">
        <v>29.555809707530582</v>
      </c>
      <c r="O9">
        <v>49.59994061868224</v>
      </c>
      <c r="P9">
        <v>60.826120112211839</v>
      </c>
      <c r="Q9">
        <v>2.8568216266915156</v>
      </c>
      <c r="R9">
        <v>4.9846907914835183</v>
      </c>
      <c r="S9">
        <v>2.9955864122085711</v>
      </c>
      <c r="T9">
        <v>0</v>
      </c>
      <c r="U9">
        <v>275.19307034022125</v>
      </c>
      <c r="V9">
        <v>0</v>
      </c>
      <c r="W9">
        <v>4.9899118825129287</v>
      </c>
      <c r="X9">
        <v>14.967125860989352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13.607425116781464</v>
      </c>
      <c r="AL9">
        <v>0.64779715282994399</v>
      </c>
      <c r="AM9">
        <v>0</v>
      </c>
      <c r="AN9">
        <v>0</v>
      </c>
      <c r="AO9">
        <v>0</v>
      </c>
      <c r="AP9">
        <v>0.25972865163848879</v>
      </c>
      <c r="AQ9">
        <v>0</v>
      </c>
      <c r="AR9">
        <v>1.1192058568148611</v>
      </c>
      <c r="AS9">
        <v>1.3637279085785845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23.538562880398359</v>
      </c>
      <c r="BB9">
        <f t="shared" si="0"/>
        <v>539.58495100473033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82.205458906081233</v>
      </c>
      <c r="L10">
        <v>17.96064278483944</v>
      </c>
      <c r="M10">
        <v>0</v>
      </c>
      <c r="N10">
        <v>29.555809707530582</v>
      </c>
      <c r="O10">
        <v>49.59994061868224</v>
      </c>
      <c r="P10">
        <v>60.826120112211839</v>
      </c>
      <c r="Q10">
        <v>2.8568216266915156</v>
      </c>
      <c r="R10">
        <v>4.9846907914835183</v>
      </c>
      <c r="S10">
        <v>2.9955864122085711</v>
      </c>
      <c r="T10">
        <v>0</v>
      </c>
      <c r="U10">
        <v>275.19307034022125</v>
      </c>
      <c r="V10">
        <v>0</v>
      </c>
      <c r="W10">
        <v>4.9899118825129287</v>
      </c>
      <c r="X10">
        <v>14.967125860989352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13.607425116781464</v>
      </c>
      <c r="AL10">
        <v>0.64779715282994399</v>
      </c>
      <c r="AM10">
        <v>0</v>
      </c>
      <c r="AN10">
        <v>0</v>
      </c>
      <c r="AO10">
        <v>0</v>
      </c>
      <c r="AP10">
        <v>0.25972865163848879</v>
      </c>
      <c r="AQ10">
        <v>0</v>
      </c>
      <c r="AR10">
        <v>1.1192058568148611</v>
      </c>
      <c r="AS10">
        <v>1.3637279085785845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23.538962063917992</v>
      </c>
      <c r="BB10">
        <f t="shared" si="0"/>
        <v>539.59410166617783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82.195909061114079</v>
      </c>
      <c r="L11">
        <v>17.96064278483944</v>
      </c>
      <c r="M11">
        <v>0</v>
      </c>
      <c r="N11">
        <v>29.555809707530582</v>
      </c>
      <c r="O11">
        <v>49.59994061868224</v>
      </c>
      <c r="P11">
        <v>60.826120112211839</v>
      </c>
      <c r="Q11">
        <v>2.8568216266915156</v>
      </c>
      <c r="R11">
        <v>4.9846907914835183</v>
      </c>
      <c r="S11">
        <v>2.9955864122085711</v>
      </c>
      <c r="T11">
        <v>0</v>
      </c>
      <c r="U11">
        <v>275.19307034022125</v>
      </c>
      <c r="V11">
        <v>0</v>
      </c>
      <c r="W11">
        <v>4.9899118825129287</v>
      </c>
      <c r="X11">
        <v>14.967125860989352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13.607425116781464</v>
      </c>
      <c r="AL11">
        <v>0.64779715282994399</v>
      </c>
      <c r="AM11">
        <v>0</v>
      </c>
      <c r="AN11">
        <v>0</v>
      </c>
      <c r="AO11">
        <v>0</v>
      </c>
      <c r="AP11">
        <v>0.25972865163848879</v>
      </c>
      <c r="AQ11">
        <v>0</v>
      </c>
      <c r="AR11">
        <v>1.6788085201419325</v>
      </c>
      <c r="AS11">
        <v>1.3637279085785845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23.56195427172543</v>
      </c>
      <c r="BB11">
        <f t="shared" si="0"/>
        <v>540.12116227673027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82.205458906081233</v>
      </c>
      <c r="L12">
        <v>17.96064278483944</v>
      </c>
      <c r="M12">
        <v>0</v>
      </c>
      <c r="N12">
        <v>29.555809707530582</v>
      </c>
      <c r="O12">
        <v>49.59994061868224</v>
      </c>
      <c r="P12">
        <v>60.826120112211839</v>
      </c>
      <c r="Q12">
        <v>2.8568216266915156</v>
      </c>
      <c r="R12">
        <v>4.9846907914835183</v>
      </c>
      <c r="S12">
        <v>2.9955864122085711</v>
      </c>
      <c r="T12">
        <v>0</v>
      </c>
      <c r="U12">
        <v>275.19307034022125</v>
      </c>
      <c r="V12">
        <v>0</v>
      </c>
      <c r="W12">
        <v>4.9899118825129287</v>
      </c>
      <c r="X12">
        <v>14.967125860989352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13.607425116781464</v>
      </c>
      <c r="AL12">
        <v>0.64779715282994399</v>
      </c>
      <c r="AM12">
        <v>0</v>
      </c>
      <c r="AN12">
        <v>0</v>
      </c>
      <c r="AO12">
        <v>0</v>
      </c>
      <c r="AP12">
        <v>0.25972865163848879</v>
      </c>
      <c r="AQ12">
        <v>0</v>
      </c>
      <c r="AR12">
        <v>1.6788085201419325</v>
      </c>
      <c r="AS12">
        <v>1.3637279085785845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23.562353455245063</v>
      </c>
      <c r="BB12">
        <f t="shared" si="0"/>
        <v>540.13031293817778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82.195909061114079</v>
      </c>
      <c r="L13">
        <v>17.96064278483944</v>
      </c>
      <c r="M13">
        <v>0</v>
      </c>
      <c r="N13">
        <v>29.555809707530582</v>
      </c>
      <c r="O13">
        <v>49.59994061868224</v>
      </c>
      <c r="P13">
        <v>60.826120112211839</v>
      </c>
      <c r="Q13">
        <v>2.8568216266915156</v>
      </c>
      <c r="R13">
        <v>4.9846907914835183</v>
      </c>
      <c r="S13">
        <v>2.9955864122085711</v>
      </c>
      <c r="T13">
        <v>0</v>
      </c>
      <c r="U13">
        <v>275.19307034022125</v>
      </c>
      <c r="V13">
        <v>0</v>
      </c>
      <c r="W13">
        <v>4.9899118825129287</v>
      </c>
      <c r="X13">
        <v>14.967125860989352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13.607425116781464</v>
      </c>
      <c r="AL13">
        <v>0.64779715282994399</v>
      </c>
      <c r="AM13">
        <v>0</v>
      </c>
      <c r="AN13">
        <v>0</v>
      </c>
      <c r="AO13">
        <v>0</v>
      </c>
      <c r="AP13">
        <v>1.4285079816322268</v>
      </c>
      <c r="AQ13">
        <v>0</v>
      </c>
      <c r="AR13">
        <v>1.6788085201419325</v>
      </c>
      <c r="AS13">
        <v>1.3637279085785845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23.610809247719171</v>
      </c>
      <c r="BB13">
        <f t="shared" si="0"/>
        <v>541.24108663073025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82.205458906081233</v>
      </c>
      <c r="L14">
        <v>17.96064278483944</v>
      </c>
      <c r="M14">
        <v>0</v>
      </c>
      <c r="N14">
        <v>29.555809707530582</v>
      </c>
      <c r="O14">
        <v>49.59994061868224</v>
      </c>
      <c r="P14">
        <v>60.826120112211839</v>
      </c>
      <c r="Q14">
        <v>2.8568216266915156</v>
      </c>
      <c r="R14">
        <v>4.9846907914835183</v>
      </c>
      <c r="S14">
        <v>2.9955864122085711</v>
      </c>
      <c r="T14">
        <v>0</v>
      </c>
      <c r="U14">
        <v>275.19307034022125</v>
      </c>
      <c r="V14">
        <v>0</v>
      </c>
      <c r="W14">
        <v>4.9899118825129287</v>
      </c>
      <c r="X14">
        <v>14.967125860989352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13.607425116781464</v>
      </c>
      <c r="AL14">
        <v>0.64779715282994399</v>
      </c>
      <c r="AM14">
        <v>0</v>
      </c>
      <c r="AN14">
        <v>0</v>
      </c>
      <c r="AO14">
        <v>0</v>
      </c>
      <c r="AP14">
        <v>1.4285079816322268</v>
      </c>
      <c r="AQ14">
        <v>0</v>
      </c>
      <c r="AR14">
        <v>1.6788085201419325</v>
      </c>
      <c r="AS14">
        <v>1.3637279085785845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23.611208431238804</v>
      </c>
      <c r="BB14">
        <f t="shared" si="0"/>
        <v>541.25023729217787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85.461357699555478</v>
      </c>
      <c r="L15">
        <v>17.96064278483944</v>
      </c>
      <c r="M15">
        <v>0</v>
      </c>
      <c r="N15">
        <v>29.555809707530582</v>
      </c>
      <c r="O15">
        <v>49.59994061868224</v>
      </c>
      <c r="P15">
        <v>60.826120112211839</v>
      </c>
      <c r="Q15">
        <v>2.9015742863170657</v>
      </c>
      <c r="R15">
        <v>5.1659369051346271</v>
      </c>
      <c r="S15">
        <v>3.3702641106488316</v>
      </c>
      <c r="T15">
        <v>0</v>
      </c>
      <c r="U15">
        <v>275.19307034022125</v>
      </c>
      <c r="V15">
        <v>0</v>
      </c>
      <c r="W15">
        <v>4.9899118825129287</v>
      </c>
      <c r="X15">
        <v>14.967125860989352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13.607425116781464</v>
      </c>
      <c r="AL15">
        <v>0.64779715282994399</v>
      </c>
      <c r="AM15">
        <v>0</v>
      </c>
      <c r="AN15">
        <v>0</v>
      </c>
      <c r="AO15">
        <v>0</v>
      </c>
      <c r="AP15">
        <v>1.4285079816322268</v>
      </c>
      <c r="AQ15">
        <v>0</v>
      </c>
      <c r="AR15">
        <v>1.6788085201419325</v>
      </c>
      <c r="AS15">
        <v>2.0455917303276974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23.800915185072895</v>
      </c>
      <c r="BB15">
        <f t="shared" si="0"/>
        <v>545.5989696252841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85.462068452628856</v>
      </c>
      <c r="L16">
        <v>17.96064278483944</v>
      </c>
      <c r="M16">
        <v>0</v>
      </c>
      <c r="N16">
        <v>29.555809707530582</v>
      </c>
      <c r="O16">
        <v>49.59994061868224</v>
      </c>
      <c r="P16">
        <v>60.826120112211839</v>
      </c>
      <c r="Q16">
        <v>2.9015742863170657</v>
      </c>
      <c r="R16">
        <v>5.1659369051346271</v>
      </c>
      <c r="S16">
        <v>3.3702641106488316</v>
      </c>
      <c r="T16">
        <v>0</v>
      </c>
      <c r="U16">
        <v>275.19307034022125</v>
      </c>
      <c r="V16">
        <v>0</v>
      </c>
      <c r="W16">
        <v>4.9899118825129287</v>
      </c>
      <c r="X16">
        <v>14.967125860989352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13.607425116781464</v>
      </c>
      <c r="AL16">
        <v>0.64779715282994399</v>
      </c>
      <c r="AM16">
        <v>0</v>
      </c>
      <c r="AN16">
        <v>0</v>
      </c>
      <c r="AO16">
        <v>0</v>
      </c>
      <c r="AP16">
        <v>1.4285079816322268</v>
      </c>
      <c r="AQ16">
        <v>0</v>
      </c>
      <c r="AR16">
        <v>1.6788085201419325</v>
      </c>
      <c r="AS16">
        <v>2.0455917303276974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23.800944894551364</v>
      </c>
      <c r="BB16">
        <f t="shared" si="0"/>
        <v>545.59965066887901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85.461357699555478</v>
      </c>
      <c r="L17">
        <v>17.96064278483944</v>
      </c>
      <c r="M17">
        <v>0</v>
      </c>
      <c r="N17">
        <v>29.554194809553881</v>
      </c>
      <c r="O17">
        <v>49.59994061868224</v>
      </c>
      <c r="P17">
        <v>60.826120112211839</v>
      </c>
      <c r="Q17">
        <v>2.9015742863170657</v>
      </c>
      <c r="R17">
        <v>5.1659369051346271</v>
      </c>
      <c r="S17">
        <v>3.3702641106488316</v>
      </c>
      <c r="T17">
        <v>0</v>
      </c>
      <c r="U17">
        <v>275.19307034022125</v>
      </c>
      <c r="V17">
        <v>0</v>
      </c>
      <c r="W17">
        <v>4.9899118825129287</v>
      </c>
      <c r="X17">
        <v>14.967125860989352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13.607425116781464</v>
      </c>
      <c r="AL17">
        <v>0.64779715282994399</v>
      </c>
      <c r="AM17">
        <v>0</v>
      </c>
      <c r="AN17">
        <v>0</v>
      </c>
      <c r="AO17">
        <v>0</v>
      </c>
      <c r="AP17">
        <v>0.25972865163848879</v>
      </c>
      <c r="AQ17">
        <v>0</v>
      </c>
      <c r="AR17">
        <v>1.1192058568148611</v>
      </c>
      <c r="AS17">
        <v>2.0455917303276974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23.728601315016657</v>
      </c>
      <c r="BB17">
        <f t="shared" si="0"/>
        <v>543.94128660404272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85.462068452628856</v>
      </c>
      <c r="L18">
        <v>17.96064278483944</v>
      </c>
      <c r="M18">
        <v>0</v>
      </c>
      <c r="N18">
        <v>29.554194809553881</v>
      </c>
      <c r="O18">
        <v>49.59994061868224</v>
      </c>
      <c r="P18">
        <v>60.826120112211839</v>
      </c>
      <c r="Q18">
        <v>2.9015742863170657</v>
      </c>
      <c r="R18">
        <v>5.1659369051346271</v>
      </c>
      <c r="S18">
        <v>3.3702641106488316</v>
      </c>
      <c r="T18">
        <v>0</v>
      </c>
      <c r="U18">
        <v>275.19307034022125</v>
      </c>
      <c r="V18">
        <v>0</v>
      </c>
      <c r="W18">
        <v>4.9899118825129287</v>
      </c>
      <c r="X18">
        <v>14.967125860989352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13.607425116781464</v>
      </c>
      <c r="AL18">
        <v>0.64779715282994399</v>
      </c>
      <c r="AM18">
        <v>0</v>
      </c>
      <c r="AN18">
        <v>0</v>
      </c>
      <c r="AO18">
        <v>0</v>
      </c>
      <c r="AP18">
        <v>0.25972865163848879</v>
      </c>
      <c r="AQ18">
        <v>0</v>
      </c>
      <c r="AR18">
        <v>1.1192058568148611</v>
      </c>
      <c r="AS18">
        <v>2.0455917303276974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23.728631024495126</v>
      </c>
      <c r="BB18">
        <f t="shared" si="0"/>
        <v>543.94196764763774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85.461357699555478</v>
      </c>
      <c r="L19">
        <v>17.96064278483944</v>
      </c>
      <c r="M19">
        <v>0</v>
      </c>
      <c r="N19">
        <v>29.554194809553881</v>
      </c>
      <c r="O19">
        <v>49.59994061868224</v>
      </c>
      <c r="P19">
        <v>60.826120112211839</v>
      </c>
      <c r="Q19">
        <v>2.9015742863170657</v>
      </c>
      <c r="R19">
        <v>5.1659369051346271</v>
      </c>
      <c r="S19">
        <v>3.3702641106488316</v>
      </c>
      <c r="T19">
        <v>0</v>
      </c>
      <c r="U19">
        <v>275.19307034022125</v>
      </c>
      <c r="V19">
        <v>0</v>
      </c>
      <c r="W19">
        <v>4.9899118825129287</v>
      </c>
      <c r="X19">
        <v>14.967125860989352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13.607425116781464</v>
      </c>
      <c r="AL19">
        <v>0.64779715282994399</v>
      </c>
      <c r="AM19">
        <v>0</v>
      </c>
      <c r="AN19">
        <v>0</v>
      </c>
      <c r="AO19">
        <v>0</v>
      </c>
      <c r="AP19">
        <v>0.25972865163848879</v>
      </c>
      <c r="AQ19">
        <v>0</v>
      </c>
      <c r="AR19">
        <v>1.1192058568148611</v>
      </c>
      <c r="AS19">
        <v>2.0455917303276974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23.728601315016657</v>
      </c>
      <c r="BB19">
        <f t="shared" si="0"/>
        <v>543.94128660404272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85.023888908453713</v>
      </c>
      <c r="L20">
        <v>17.96064278483944</v>
      </c>
      <c r="M20">
        <v>0</v>
      </c>
      <c r="N20">
        <v>29.554194809553881</v>
      </c>
      <c r="O20">
        <v>49.59994061868224</v>
      </c>
      <c r="P20">
        <v>60.826120112211839</v>
      </c>
      <c r="Q20">
        <v>2.901800037619203</v>
      </c>
      <c r="R20">
        <v>4.987985993785518</v>
      </c>
      <c r="S20">
        <v>3.2009317926577925</v>
      </c>
      <c r="T20">
        <v>0</v>
      </c>
      <c r="U20">
        <v>275.19307034022125</v>
      </c>
      <c r="V20">
        <v>0</v>
      </c>
      <c r="W20">
        <v>4.9899118825129287</v>
      </c>
      <c r="X20">
        <v>14.967125860989352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13.607425116781464</v>
      </c>
      <c r="AL20">
        <v>0.64779715282994399</v>
      </c>
      <c r="AM20">
        <v>0</v>
      </c>
      <c r="AN20">
        <v>0</v>
      </c>
      <c r="AO20">
        <v>0</v>
      </c>
      <c r="AP20">
        <v>0.25972865163848879</v>
      </c>
      <c r="AQ20">
        <v>0</v>
      </c>
      <c r="AR20">
        <v>1.1192058568148611</v>
      </c>
      <c r="AS20">
        <v>2.0455917303276974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23.695808116966621</v>
      </c>
      <c r="BB20">
        <f t="shared" si="0"/>
        <v>543.18955353295303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81.976591804264032</v>
      </c>
      <c r="L21">
        <v>17.96064278483944</v>
      </c>
      <c r="M21">
        <v>0</v>
      </c>
      <c r="N21">
        <v>29.554194809553881</v>
      </c>
      <c r="O21">
        <v>49.59994061868224</v>
      </c>
      <c r="P21">
        <v>60.826120112211839</v>
      </c>
      <c r="Q21">
        <v>2.8594682738467965</v>
      </c>
      <c r="R21">
        <v>4.9245944071198648</v>
      </c>
      <c r="S21">
        <v>2.9962701233829874</v>
      </c>
      <c r="T21">
        <v>0</v>
      </c>
      <c r="U21">
        <v>275.19307034022125</v>
      </c>
      <c r="V21">
        <v>0</v>
      </c>
      <c r="W21">
        <v>4.9899118825129287</v>
      </c>
      <c r="X21">
        <v>14.967125860989352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13.607425116781464</v>
      </c>
      <c r="AL21">
        <v>0.64779715282994399</v>
      </c>
      <c r="AM21">
        <v>0</v>
      </c>
      <c r="AN21">
        <v>0</v>
      </c>
      <c r="AO21">
        <v>0</v>
      </c>
      <c r="AP21">
        <v>0.25972865163848879</v>
      </c>
      <c r="AQ21">
        <v>0</v>
      </c>
      <c r="AR21">
        <v>1.1192058568148611</v>
      </c>
      <c r="AS21">
        <v>1.7046599519933208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23.541206055853117</v>
      </c>
      <c r="BB21">
        <f t="shared" si="0"/>
        <v>539.64554169182975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81.976060769973969</v>
      </c>
      <c r="L22">
        <v>17.96064278483944</v>
      </c>
      <c r="M22">
        <v>0</v>
      </c>
      <c r="N22">
        <v>29.554194809553881</v>
      </c>
      <c r="O22">
        <v>49.59994061868224</v>
      </c>
      <c r="P22">
        <v>60.826120112211839</v>
      </c>
      <c r="Q22">
        <v>2.8594682738467965</v>
      </c>
      <c r="R22">
        <v>4.9245944071198648</v>
      </c>
      <c r="S22">
        <v>2.9962701233829874</v>
      </c>
      <c r="T22">
        <v>0</v>
      </c>
      <c r="U22">
        <v>275.19307034022125</v>
      </c>
      <c r="V22">
        <v>0</v>
      </c>
      <c r="W22">
        <v>4.9899118825129287</v>
      </c>
      <c r="X22">
        <v>14.967125860989352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13.607425116781464</v>
      </c>
      <c r="AL22">
        <v>0.64779715282994399</v>
      </c>
      <c r="AM22">
        <v>0</v>
      </c>
      <c r="AN22">
        <v>0</v>
      </c>
      <c r="AO22">
        <v>0</v>
      </c>
      <c r="AP22">
        <v>0.25972865163848879</v>
      </c>
      <c r="AQ22">
        <v>0</v>
      </c>
      <c r="AR22">
        <v>1.1192058568148611</v>
      </c>
      <c r="AS22">
        <v>1.7046599519933208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23.541183858619796</v>
      </c>
      <c r="BB22">
        <f t="shared" si="0"/>
        <v>539.64503285477292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79.682382083627857</v>
      </c>
      <c r="L23">
        <v>17.96064278483944</v>
      </c>
      <c r="M23">
        <v>0</v>
      </c>
      <c r="N23">
        <v>29.554194809553881</v>
      </c>
      <c r="O23">
        <v>49.59994061868224</v>
      </c>
      <c r="P23">
        <v>60.826120112211839</v>
      </c>
      <c r="Q23">
        <v>1.7443795894023379</v>
      </c>
      <c r="R23">
        <v>3.673010005351887</v>
      </c>
      <c r="S23">
        <v>6.5951067615367771</v>
      </c>
      <c r="T23">
        <v>0</v>
      </c>
      <c r="U23">
        <v>275.19307034022125</v>
      </c>
      <c r="V23">
        <v>1.6440372063220667</v>
      </c>
      <c r="W23">
        <v>5.9900984250932687</v>
      </c>
      <c r="X23">
        <v>37.386997320264356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13.607425116781464</v>
      </c>
      <c r="AL23">
        <v>3.2389857641497204</v>
      </c>
      <c r="AM23">
        <v>0</v>
      </c>
      <c r="AN23">
        <v>0</v>
      </c>
      <c r="AO23">
        <v>0</v>
      </c>
      <c r="AP23">
        <v>0.25972865163848879</v>
      </c>
      <c r="AQ23">
        <v>0</v>
      </c>
      <c r="AR23">
        <v>1.1192058568148611</v>
      </c>
      <c r="AS23">
        <v>1.7046599519933208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24.652803389656675</v>
      </c>
      <c r="BB23">
        <f t="shared" si="0"/>
        <v>565.1271820088283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79.683112779732966</v>
      </c>
      <c r="L24">
        <v>17.96064278483944</v>
      </c>
      <c r="M24">
        <v>0</v>
      </c>
      <c r="N24">
        <v>29.554194809553881</v>
      </c>
      <c r="O24">
        <v>49.59994061868224</v>
      </c>
      <c r="P24">
        <v>60.826120112211839</v>
      </c>
      <c r="Q24">
        <v>5.4698345818162144</v>
      </c>
      <c r="R24">
        <v>10.575575423825516</v>
      </c>
      <c r="S24">
        <v>6.5951067615367771</v>
      </c>
      <c r="T24">
        <v>0</v>
      </c>
      <c r="U24">
        <v>275.19307034022125</v>
      </c>
      <c r="V24">
        <v>3.1678184711371928</v>
      </c>
      <c r="W24">
        <v>8.9774781294457391</v>
      </c>
      <c r="X24">
        <v>37.386997320264356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13.607425116781464</v>
      </c>
      <c r="AL24">
        <v>13.544849727831625</v>
      </c>
      <c r="AM24">
        <v>0</v>
      </c>
      <c r="AN24">
        <v>0</v>
      </c>
      <c r="AO24">
        <v>0</v>
      </c>
      <c r="AP24">
        <v>0.25972865163848879</v>
      </c>
      <c r="AQ24">
        <v>0</v>
      </c>
      <c r="AR24">
        <v>1.1192058568148611</v>
      </c>
      <c r="AS24">
        <v>1.7046599519933208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25.71643682812206</v>
      </c>
      <c r="BB24">
        <f t="shared" si="0"/>
        <v>589.50932461020523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79.682037188100196</v>
      </c>
      <c r="L25">
        <v>17.96064278483944</v>
      </c>
      <c r="M25">
        <v>0</v>
      </c>
      <c r="N25">
        <v>29.554194809553881</v>
      </c>
      <c r="O25">
        <v>49.59994061868224</v>
      </c>
      <c r="P25">
        <v>60.826120112211839</v>
      </c>
      <c r="Q25">
        <v>5.4698345818162144</v>
      </c>
      <c r="R25">
        <v>10.575575423825516</v>
      </c>
      <c r="S25">
        <v>6.5951067615367771</v>
      </c>
      <c r="T25">
        <v>0</v>
      </c>
      <c r="U25">
        <v>275.19307034022125</v>
      </c>
      <c r="V25">
        <v>4.484103252930618</v>
      </c>
      <c r="W25">
        <v>11.211628046575788</v>
      </c>
      <c r="X25">
        <v>36.628759929502493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13.607425116781464</v>
      </c>
      <c r="AL25">
        <v>13.544849727831625</v>
      </c>
      <c r="AM25">
        <v>0</v>
      </c>
      <c r="AN25">
        <v>0</v>
      </c>
      <c r="AO25">
        <v>0</v>
      </c>
      <c r="AP25">
        <v>0.25972865163848879</v>
      </c>
      <c r="AQ25">
        <v>0</v>
      </c>
      <c r="AR25">
        <v>1.1192058568148611</v>
      </c>
      <c r="AS25">
        <v>1.7046599519933208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25.833105715872964</v>
      </c>
      <c r="BB25">
        <f t="shared" si="0"/>
        <v>592.18377743898316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79.690353994181223</v>
      </c>
      <c r="L26">
        <v>17.96064278483944</v>
      </c>
      <c r="M26">
        <v>0</v>
      </c>
      <c r="N26">
        <v>29.554194809553881</v>
      </c>
      <c r="O26">
        <v>49.59994061868224</v>
      </c>
      <c r="P26">
        <v>60.826120112211839</v>
      </c>
      <c r="Q26">
        <v>5.2055536924865384</v>
      </c>
      <c r="R26">
        <v>10.579530185873757</v>
      </c>
      <c r="S26">
        <v>6.1752785472618266</v>
      </c>
      <c r="T26">
        <v>0</v>
      </c>
      <c r="U26">
        <v>275.19307034022125</v>
      </c>
      <c r="V26">
        <v>4.6007215438168458</v>
      </c>
      <c r="W26">
        <v>8.534077755583775</v>
      </c>
      <c r="X26">
        <v>36.88119057502481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1.3165396259653517</v>
      </c>
      <c r="AF26">
        <v>0</v>
      </c>
      <c r="AG26">
        <v>0</v>
      </c>
      <c r="AH26">
        <v>0.72734212304320589</v>
      </c>
      <c r="AI26">
        <v>0</v>
      </c>
      <c r="AJ26">
        <v>0</v>
      </c>
      <c r="AK26">
        <v>13.607425116781464</v>
      </c>
      <c r="AL26">
        <v>13.544849727831625</v>
      </c>
      <c r="AM26">
        <v>0</v>
      </c>
      <c r="AN26">
        <v>0</v>
      </c>
      <c r="AO26">
        <v>0</v>
      </c>
      <c r="AP26">
        <v>0.25972865163848879</v>
      </c>
      <c r="AQ26">
        <v>0</v>
      </c>
      <c r="AR26">
        <v>1.1192058568148611</v>
      </c>
      <c r="AS26">
        <v>1.7046599519933208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25.79396180737707</v>
      </c>
      <c r="BB26">
        <f t="shared" si="0"/>
        <v>591.28646420642872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164.311781994809</v>
      </c>
      <c r="L27">
        <v>17.96086409304651</v>
      </c>
      <c r="M27">
        <v>0</v>
      </c>
      <c r="N27">
        <v>29.554194809553881</v>
      </c>
      <c r="O27">
        <v>49.59994061868224</v>
      </c>
      <c r="P27">
        <v>60.826120112211839</v>
      </c>
      <c r="Q27">
        <v>5.467526632643124</v>
      </c>
      <c r="R27">
        <v>10.579579769886125</v>
      </c>
      <c r="S27">
        <v>6.5954722031519948</v>
      </c>
      <c r="T27">
        <v>0</v>
      </c>
      <c r="U27">
        <v>275.19307034022125</v>
      </c>
      <c r="V27">
        <v>4.6007215438168458</v>
      </c>
      <c r="W27">
        <v>8.4558396766736124</v>
      </c>
      <c r="X27">
        <v>37.390367099346904</v>
      </c>
      <c r="Y27">
        <v>0</v>
      </c>
      <c r="Z27">
        <v>0</v>
      </c>
      <c r="AA27">
        <v>0</v>
      </c>
      <c r="AB27">
        <v>0.68472336130244205</v>
      </c>
      <c r="AC27">
        <v>0</v>
      </c>
      <c r="AD27">
        <v>0</v>
      </c>
      <c r="AE27">
        <v>4.2129263886453758</v>
      </c>
      <c r="AF27">
        <v>0</v>
      </c>
      <c r="AG27">
        <v>0</v>
      </c>
      <c r="AH27">
        <v>5.9884504664996872</v>
      </c>
      <c r="AI27">
        <v>0</v>
      </c>
      <c r="AJ27">
        <v>0</v>
      </c>
      <c r="AK27">
        <v>13.607425116781464</v>
      </c>
      <c r="AL27">
        <v>13.544849727831625</v>
      </c>
      <c r="AM27">
        <v>0</v>
      </c>
      <c r="AN27">
        <v>0</v>
      </c>
      <c r="AO27">
        <v>0</v>
      </c>
      <c r="AP27">
        <v>0.19479642245877685</v>
      </c>
      <c r="AQ27">
        <v>0</v>
      </c>
      <c r="AR27">
        <v>1.1192058568148611</v>
      </c>
      <c r="AS27">
        <v>1.7046599519933208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29.744567176590291</v>
      </c>
      <c r="BB27">
        <f t="shared" si="0"/>
        <v>681.84794900978068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164.311781994809</v>
      </c>
      <c r="L28">
        <v>17.960690458844368</v>
      </c>
      <c r="M28">
        <v>0</v>
      </c>
      <c r="N28">
        <v>29.554194809553881</v>
      </c>
      <c r="O28">
        <v>49.59994061868224</v>
      </c>
      <c r="P28">
        <v>60.826120112211839</v>
      </c>
      <c r="Q28">
        <v>5.467526632643124</v>
      </c>
      <c r="R28">
        <v>10.579579769886125</v>
      </c>
      <c r="S28">
        <v>6.5954722031519948</v>
      </c>
      <c r="T28">
        <v>0</v>
      </c>
      <c r="U28">
        <v>275.19307034022125</v>
      </c>
      <c r="V28">
        <v>4.6007215438168458</v>
      </c>
      <c r="W28">
        <v>8.4558396766736124</v>
      </c>
      <c r="X28">
        <v>37.390367099346904</v>
      </c>
      <c r="Y28">
        <v>0</v>
      </c>
      <c r="Z28">
        <v>0.27878766437069502</v>
      </c>
      <c r="AA28">
        <v>0</v>
      </c>
      <c r="AB28">
        <v>1.0270847839699435</v>
      </c>
      <c r="AC28">
        <v>0</v>
      </c>
      <c r="AD28">
        <v>0</v>
      </c>
      <c r="AE28">
        <v>4.2129263886453758</v>
      </c>
      <c r="AF28">
        <v>0</v>
      </c>
      <c r="AG28">
        <v>0</v>
      </c>
      <c r="AH28">
        <v>11.976900673450221</v>
      </c>
      <c r="AI28">
        <v>0</v>
      </c>
      <c r="AJ28">
        <v>0</v>
      </c>
      <c r="AK28">
        <v>13.607425116781464</v>
      </c>
      <c r="AL28">
        <v>13.544849727831625</v>
      </c>
      <c r="AM28">
        <v>0</v>
      </c>
      <c r="AN28">
        <v>0</v>
      </c>
      <c r="AO28">
        <v>0</v>
      </c>
      <c r="AP28">
        <v>0.19479642245877685</v>
      </c>
      <c r="AQ28">
        <v>0</v>
      </c>
      <c r="AR28">
        <v>1.1192058568148611</v>
      </c>
      <c r="AS28">
        <v>1.7046599519933208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30.020841169169369</v>
      </c>
      <c r="BB28">
        <f t="shared" si="0"/>
        <v>688.18110067698831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164.311781994809</v>
      </c>
      <c r="L29">
        <v>43.466850646115887</v>
      </c>
      <c r="M29">
        <v>0</v>
      </c>
      <c r="N29">
        <v>29.554194809553881</v>
      </c>
      <c r="O29">
        <v>49.59994061868224</v>
      </c>
      <c r="P29">
        <v>60.826120112211839</v>
      </c>
      <c r="Q29">
        <v>5.467526632643124</v>
      </c>
      <c r="R29">
        <v>10.579579769886125</v>
      </c>
      <c r="S29">
        <v>6.5954722031519948</v>
      </c>
      <c r="T29">
        <v>0</v>
      </c>
      <c r="U29">
        <v>275.19307034022125</v>
      </c>
      <c r="V29">
        <v>4.6007215438168458</v>
      </c>
      <c r="W29">
        <v>8.4558396766736124</v>
      </c>
      <c r="X29">
        <v>37.390367099346904</v>
      </c>
      <c r="Y29">
        <v>0</v>
      </c>
      <c r="Z29">
        <v>1.812119818409518</v>
      </c>
      <c r="AA29">
        <v>0</v>
      </c>
      <c r="AB29">
        <v>1.0270847839699435</v>
      </c>
      <c r="AC29">
        <v>0</v>
      </c>
      <c r="AD29">
        <v>0</v>
      </c>
      <c r="AE29">
        <v>8.4258530363180952</v>
      </c>
      <c r="AF29">
        <v>0</v>
      </c>
      <c r="AG29">
        <v>0</v>
      </c>
      <c r="AH29">
        <v>17.965351139949906</v>
      </c>
      <c r="AI29">
        <v>0</v>
      </c>
      <c r="AJ29">
        <v>0</v>
      </c>
      <c r="AK29">
        <v>13.607425116781464</v>
      </c>
      <c r="AL29">
        <v>13.544849727831625</v>
      </c>
      <c r="AM29">
        <v>0</v>
      </c>
      <c r="AN29">
        <v>0</v>
      </c>
      <c r="AO29">
        <v>0</v>
      </c>
      <c r="AP29">
        <v>0.19479642245877685</v>
      </c>
      <c r="AQ29">
        <v>0</v>
      </c>
      <c r="AR29">
        <v>1.1192058568148611</v>
      </c>
      <c r="AS29">
        <v>1.7046599519933208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31.577509512408543</v>
      </c>
      <c r="BB29">
        <f t="shared" si="0"/>
        <v>723.86530178923169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164.311781994809</v>
      </c>
      <c r="L30">
        <v>43.466850646115887</v>
      </c>
      <c r="M30">
        <v>0</v>
      </c>
      <c r="N30">
        <v>29.554194809553881</v>
      </c>
      <c r="O30">
        <v>49.59994061868224</v>
      </c>
      <c r="P30">
        <v>60.826120112211839</v>
      </c>
      <c r="Q30">
        <v>5.467526632643124</v>
      </c>
      <c r="R30">
        <v>10.579579769886125</v>
      </c>
      <c r="S30">
        <v>6.5954722031519948</v>
      </c>
      <c r="T30">
        <v>0</v>
      </c>
      <c r="U30">
        <v>275.19307034022125</v>
      </c>
      <c r="V30">
        <v>4.6007215438168458</v>
      </c>
      <c r="W30">
        <v>8.4558396766736124</v>
      </c>
      <c r="X30">
        <v>37.390367099346904</v>
      </c>
      <c r="Y30">
        <v>0</v>
      </c>
      <c r="Z30">
        <v>3.3220337132122726</v>
      </c>
      <c r="AA30">
        <v>0.96105705906908778</v>
      </c>
      <c r="AB30">
        <v>2.0541698259236063</v>
      </c>
      <c r="AC30">
        <v>0</v>
      </c>
      <c r="AD30">
        <v>2.3369072454602375</v>
      </c>
      <c r="AE30">
        <v>12.678275655186807</v>
      </c>
      <c r="AF30">
        <v>0</v>
      </c>
      <c r="AG30">
        <v>0</v>
      </c>
      <c r="AH30">
        <v>23.953801346900441</v>
      </c>
      <c r="AI30">
        <v>0.97958020538509694</v>
      </c>
      <c r="AJ30">
        <v>0</v>
      </c>
      <c r="AK30">
        <v>13.607425116781464</v>
      </c>
      <c r="AL30">
        <v>3.2389857641497204</v>
      </c>
      <c r="AM30">
        <v>1.338749407430599</v>
      </c>
      <c r="AN30">
        <v>0</v>
      </c>
      <c r="AO30">
        <v>0</v>
      </c>
      <c r="AP30">
        <v>0.38959310999791269</v>
      </c>
      <c r="AQ30">
        <v>0</v>
      </c>
      <c r="AR30">
        <v>1.1192058568148611</v>
      </c>
      <c r="AS30">
        <v>1.7046599519933208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31.923743025686466</v>
      </c>
      <c r="BB30">
        <f t="shared" si="0"/>
        <v>731.8021666797315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164.311781994809</v>
      </c>
      <c r="L31">
        <v>43.466850646115887</v>
      </c>
      <c r="M31">
        <v>0</v>
      </c>
      <c r="N31">
        <v>29.554194809553881</v>
      </c>
      <c r="O31">
        <v>49.59994061868224</v>
      </c>
      <c r="P31">
        <v>60.826120112211839</v>
      </c>
      <c r="Q31">
        <v>5.467526632643124</v>
      </c>
      <c r="R31">
        <v>10.579579769886125</v>
      </c>
      <c r="S31">
        <v>6.5954722031519948</v>
      </c>
      <c r="T31">
        <v>0</v>
      </c>
      <c r="U31">
        <v>275.19307034022125</v>
      </c>
      <c r="V31">
        <v>4.6007215438168458</v>
      </c>
      <c r="W31">
        <v>8.4558396766736124</v>
      </c>
      <c r="X31">
        <v>37.390367099346904</v>
      </c>
      <c r="Y31">
        <v>0</v>
      </c>
      <c r="Z31">
        <v>3.3220337132122726</v>
      </c>
      <c r="AA31">
        <v>3.5607165748278016</v>
      </c>
      <c r="AB31">
        <v>6.744524102692548</v>
      </c>
      <c r="AC31">
        <v>0</v>
      </c>
      <c r="AD31">
        <v>4.6738144909204751</v>
      </c>
      <c r="AE31">
        <v>12.682225304111876</v>
      </c>
      <c r="AF31">
        <v>0</v>
      </c>
      <c r="AG31">
        <v>0</v>
      </c>
      <c r="AH31">
        <v>29.578580622103942</v>
      </c>
      <c r="AI31">
        <v>4.244847297745773</v>
      </c>
      <c r="AJ31">
        <v>0</v>
      </c>
      <c r="AK31">
        <v>13.607425116781464</v>
      </c>
      <c r="AL31">
        <v>0.64779715282994399</v>
      </c>
      <c r="AM31">
        <v>2.6979896908787309</v>
      </c>
      <c r="AN31">
        <v>0</v>
      </c>
      <c r="AO31">
        <v>0</v>
      </c>
      <c r="AP31">
        <v>0.19479642245877685</v>
      </c>
      <c r="AQ31">
        <v>0</v>
      </c>
      <c r="AR31">
        <v>2.798014376956794</v>
      </c>
      <c r="AS31">
        <v>4.2275564370695049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32.813910686137554</v>
      </c>
      <c r="BB31">
        <f t="shared" si="0"/>
        <v>752.20787606356498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164.311781994809</v>
      </c>
      <c r="L32">
        <v>43.466850646115887</v>
      </c>
      <c r="M32">
        <v>0</v>
      </c>
      <c r="N32">
        <v>29.554194809553881</v>
      </c>
      <c r="O32">
        <v>49.59994061868224</v>
      </c>
      <c r="P32">
        <v>60.826120112211839</v>
      </c>
      <c r="Q32">
        <v>5.467526632643124</v>
      </c>
      <c r="R32">
        <v>10.579579769886125</v>
      </c>
      <c r="S32">
        <v>6.5954722031519948</v>
      </c>
      <c r="T32">
        <v>0</v>
      </c>
      <c r="U32">
        <v>275.19307034022125</v>
      </c>
      <c r="V32">
        <v>4.6007215438168458</v>
      </c>
      <c r="W32">
        <v>8.4558396766736124</v>
      </c>
      <c r="X32">
        <v>37.390367099346904</v>
      </c>
      <c r="Y32">
        <v>0</v>
      </c>
      <c r="Z32">
        <v>3.3220337132122726</v>
      </c>
      <c r="AA32">
        <v>3.5607165748278016</v>
      </c>
      <c r="AB32">
        <v>6.744524102692548</v>
      </c>
      <c r="AC32">
        <v>0</v>
      </c>
      <c r="AD32">
        <v>7.0107217363807139</v>
      </c>
      <c r="AE32">
        <v>12.682225304111876</v>
      </c>
      <c r="AF32">
        <v>0</v>
      </c>
      <c r="AG32">
        <v>0</v>
      </c>
      <c r="AH32">
        <v>29.942251813400127</v>
      </c>
      <c r="AI32">
        <v>4.244847297745773</v>
      </c>
      <c r="AJ32">
        <v>0</v>
      </c>
      <c r="AK32">
        <v>13.607425116781464</v>
      </c>
      <c r="AL32">
        <v>0.64779715282994399</v>
      </c>
      <c r="AM32">
        <v>4.0572299743268632</v>
      </c>
      <c r="AN32">
        <v>0</v>
      </c>
      <c r="AO32">
        <v>0</v>
      </c>
      <c r="AP32">
        <v>0.19479642245877685</v>
      </c>
      <c r="AQ32">
        <v>0</v>
      </c>
      <c r="AR32">
        <v>6.9950359423919837</v>
      </c>
      <c r="AS32">
        <v>4.2275564370695049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33.15904661007729</v>
      </c>
      <c r="BB32">
        <f t="shared" si="0"/>
        <v>760.11958042526499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164.311781994809</v>
      </c>
      <c r="L33">
        <v>43.466850646115887</v>
      </c>
      <c r="M33">
        <v>0</v>
      </c>
      <c r="N33">
        <v>29.554194809553881</v>
      </c>
      <c r="O33">
        <v>49.59994061868224</v>
      </c>
      <c r="P33">
        <v>60.826120112211839</v>
      </c>
      <c r="Q33">
        <v>5.467526632643124</v>
      </c>
      <c r="R33">
        <v>10.579579769886125</v>
      </c>
      <c r="S33">
        <v>6.5954722031519948</v>
      </c>
      <c r="T33">
        <v>0</v>
      </c>
      <c r="U33">
        <v>275.19307034022125</v>
      </c>
      <c r="V33">
        <v>4.6007215438168458</v>
      </c>
      <c r="W33">
        <v>8.4558396766736124</v>
      </c>
      <c r="X33">
        <v>37.390367099346904</v>
      </c>
      <c r="Y33">
        <v>0</v>
      </c>
      <c r="Z33">
        <v>3.3220337132122726</v>
      </c>
      <c r="AA33">
        <v>3.5607165748278016</v>
      </c>
      <c r="AB33">
        <v>6.744524102692548</v>
      </c>
      <c r="AC33">
        <v>0</v>
      </c>
      <c r="AD33">
        <v>7.0107217363807139</v>
      </c>
      <c r="AE33">
        <v>12.682225304111876</v>
      </c>
      <c r="AF33">
        <v>0</v>
      </c>
      <c r="AG33">
        <v>0</v>
      </c>
      <c r="AH33">
        <v>29.942251813400127</v>
      </c>
      <c r="AI33">
        <v>4.244847297745773</v>
      </c>
      <c r="AJ33">
        <v>0</v>
      </c>
      <c r="AK33">
        <v>13.607425116781464</v>
      </c>
      <c r="AL33">
        <v>0.64779715282994399</v>
      </c>
      <c r="AM33">
        <v>4.0572299743268632</v>
      </c>
      <c r="AN33">
        <v>0</v>
      </c>
      <c r="AO33">
        <v>0</v>
      </c>
      <c r="AP33">
        <v>0.19479642245877685</v>
      </c>
      <c r="AQ33">
        <v>0</v>
      </c>
      <c r="AR33">
        <v>6.9950359423919837</v>
      </c>
      <c r="AS33">
        <v>4.2275564370695049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33.15904661007729</v>
      </c>
      <c r="BB33">
        <f t="shared" si="0"/>
        <v>760.11958042526499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164.311781994809</v>
      </c>
      <c r="L34">
        <v>43.466850646115887</v>
      </c>
      <c r="M34">
        <v>0</v>
      </c>
      <c r="N34">
        <v>29.554194809553881</v>
      </c>
      <c r="O34">
        <v>49.59994061868224</v>
      </c>
      <c r="P34">
        <v>60.826120112211839</v>
      </c>
      <c r="Q34">
        <v>5.467526632643124</v>
      </c>
      <c r="R34">
        <v>10.579579769886125</v>
      </c>
      <c r="S34">
        <v>6.5954722031519948</v>
      </c>
      <c r="T34">
        <v>0</v>
      </c>
      <c r="U34">
        <v>275.19307034022125</v>
      </c>
      <c r="V34">
        <v>4.6007215438168458</v>
      </c>
      <c r="W34">
        <v>8.4558396766736124</v>
      </c>
      <c r="X34">
        <v>37.390367099346904</v>
      </c>
      <c r="Y34">
        <v>0</v>
      </c>
      <c r="Z34">
        <v>3.3220337132122726</v>
      </c>
      <c r="AA34">
        <v>3.5607165748278016</v>
      </c>
      <c r="AB34">
        <v>6.744524102692548</v>
      </c>
      <c r="AC34">
        <v>0</v>
      </c>
      <c r="AD34">
        <v>7.0107217363807139</v>
      </c>
      <c r="AE34">
        <v>12.682225304111876</v>
      </c>
      <c r="AF34">
        <v>0</v>
      </c>
      <c r="AG34">
        <v>0</v>
      </c>
      <c r="AH34">
        <v>29.942251813400127</v>
      </c>
      <c r="AI34">
        <v>4.244847297745773</v>
      </c>
      <c r="AJ34">
        <v>0</v>
      </c>
      <c r="AK34">
        <v>13.607425116781464</v>
      </c>
      <c r="AL34">
        <v>0.64779715282994399</v>
      </c>
      <c r="AM34">
        <v>4.0572299743268632</v>
      </c>
      <c r="AN34">
        <v>0</v>
      </c>
      <c r="AO34">
        <v>0</v>
      </c>
      <c r="AP34">
        <v>0.19479642245877685</v>
      </c>
      <c r="AQ34">
        <v>0</v>
      </c>
      <c r="AR34">
        <v>2.798014376956794</v>
      </c>
      <c r="AS34">
        <v>4.2275564370695049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32.983611108642101</v>
      </c>
      <c r="BB34">
        <f t="shared" si="0"/>
        <v>756.09799436126502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164.311781994809</v>
      </c>
      <c r="L35">
        <v>43.466850646115887</v>
      </c>
      <c r="M35">
        <v>0</v>
      </c>
      <c r="N35">
        <v>29.554194809553881</v>
      </c>
      <c r="O35">
        <v>49.59994061868224</v>
      </c>
      <c r="P35">
        <v>60.826120112211839</v>
      </c>
      <c r="Q35">
        <v>5.467526632643124</v>
      </c>
      <c r="R35">
        <v>10.579579769886125</v>
      </c>
      <c r="S35">
        <v>6.5954722031519948</v>
      </c>
      <c r="T35">
        <v>0</v>
      </c>
      <c r="U35">
        <v>275.19307034022125</v>
      </c>
      <c r="V35">
        <v>4.6007215438168458</v>
      </c>
      <c r="W35">
        <v>8.4558396766736124</v>
      </c>
      <c r="X35">
        <v>37.390367099346904</v>
      </c>
      <c r="Y35">
        <v>0</v>
      </c>
      <c r="Z35">
        <v>3.317573206011271</v>
      </c>
      <c r="AA35">
        <v>3.5607165748278016</v>
      </c>
      <c r="AB35">
        <v>6.744524102692548</v>
      </c>
      <c r="AC35">
        <v>0</v>
      </c>
      <c r="AD35">
        <v>7.0107217363807139</v>
      </c>
      <c r="AE35">
        <v>12.682225304111876</v>
      </c>
      <c r="AF35">
        <v>0</v>
      </c>
      <c r="AG35">
        <v>0</v>
      </c>
      <c r="AH35">
        <v>29.942251813400127</v>
      </c>
      <c r="AI35">
        <v>4.244847297745773</v>
      </c>
      <c r="AJ35">
        <v>0</v>
      </c>
      <c r="AK35">
        <v>13.607425116781464</v>
      </c>
      <c r="AL35">
        <v>0.64779715282994399</v>
      </c>
      <c r="AM35">
        <v>2.6979896908787309</v>
      </c>
      <c r="AN35">
        <v>0</v>
      </c>
      <c r="AO35">
        <v>0</v>
      </c>
      <c r="AP35">
        <v>0.19479642245877685</v>
      </c>
      <c r="AQ35">
        <v>0</v>
      </c>
      <c r="AR35">
        <v>2.2384114485493631</v>
      </c>
      <c r="AS35">
        <v>4.2275564370695049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32.903217013185532</v>
      </c>
      <c r="BB35">
        <f t="shared" si="0"/>
        <v>754.25508473766513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164.311781994809</v>
      </c>
      <c r="L36">
        <v>43.466850646115887</v>
      </c>
      <c r="M36">
        <v>0</v>
      </c>
      <c r="N36">
        <v>29.554194809553881</v>
      </c>
      <c r="O36">
        <v>49.59994061868224</v>
      </c>
      <c r="P36">
        <v>60.826120112211839</v>
      </c>
      <c r="Q36">
        <v>5.467526632643124</v>
      </c>
      <c r="R36">
        <v>10.579579769886125</v>
      </c>
      <c r="S36">
        <v>6.5954722031519948</v>
      </c>
      <c r="T36">
        <v>0</v>
      </c>
      <c r="U36">
        <v>275.19307034022125</v>
      </c>
      <c r="V36">
        <v>4.6007215438168458</v>
      </c>
      <c r="W36">
        <v>8.4558396766736124</v>
      </c>
      <c r="X36">
        <v>37.390367099346904</v>
      </c>
      <c r="Y36">
        <v>0</v>
      </c>
      <c r="Z36">
        <v>3.317573206011271</v>
      </c>
      <c r="AA36">
        <v>3.5607165748278016</v>
      </c>
      <c r="AB36">
        <v>4.4507010745147149</v>
      </c>
      <c r="AC36">
        <v>0</v>
      </c>
      <c r="AD36">
        <v>7.0107217363807139</v>
      </c>
      <c r="AE36">
        <v>12.682225304111876</v>
      </c>
      <c r="AF36">
        <v>0</v>
      </c>
      <c r="AG36">
        <v>0</v>
      </c>
      <c r="AH36">
        <v>29.699804352536002</v>
      </c>
      <c r="AI36">
        <v>4.244847297745773</v>
      </c>
      <c r="AJ36">
        <v>0</v>
      </c>
      <c r="AK36">
        <v>13.607425116781464</v>
      </c>
      <c r="AL36">
        <v>0.64779715282994399</v>
      </c>
      <c r="AM36">
        <v>1.3524099914422874</v>
      </c>
      <c r="AN36">
        <v>0</v>
      </c>
      <c r="AO36">
        <v>0</v>
      </c>
      <c r="AP36">
        <v>0.19479642245877685</v>
      </c>
      <c r="AQ36">
        <v>0</v>
      </c>
      <c r="AR36">
        <v>2.2384114485493631</v>
      </c>
      <c r="AS36">
        <v>4.2275564370695049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32.740955675307141</v>
      </c>
      <c r="BB36">
        <f t="shared" si="0"/>
        <v>750.53549588706505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164.311781994809</v>
      </c>
      <c r="L37">
        <v>43.466850646115887</v>
      </c>
      <c r="M37">
        <v>0</v>
      </c>
      <c r="N37">
        <v>29.554194809553881</v>
      </c>
      <c r="O37">
        <v>49.59994061868224</v>
      </c>
      <c r="P37">
        <v>60.134494134182653</v>
      </c>
      <c r="Q37">
        <v>5.467526632643124</v>
      </c>
      <c r="R37">
        <v>10.579579769886125</v>
      </c>
      <c r="S37">
        <v>6.5954722031519948</v>
      </c>
      <c r="T37">
        <v>0</v>
      </c>
      <c r="U37">
        <v>275.19307034022125</v>
      </c>
      <c r="V37">
        <v>4.6007215438168458</v>
      </c>
      <c r="W37">
        <v>8.4558396766736124</v>
      </c>
      <c r="X37">
        <v>37.390367099346904</v>
      </c>
      <c r="Y37">
        <v>0</v>
      </c>
      <c r="Z37">
        <v>1.812119818409518</v>
      </c>
      <c r="AA37">
        <v>0.96105705906908778</v>
      </c>
      <c r="AB37">
        <v>1.0270847839699435</v>
      </c>
      <c r="AC37">
        <v>0</v>
      </c>
      <c r="AD37">
        <v>7.0107217363807139</v>
      </c>
      <c r="AE37">
        <v>8.4258530363180952</v>
      </c>
      <c r="AF37">
        <v>0</v>
      </c>
      <c r="AG37">
        <v>0</v>
      </c>
      <c r="AH37">
        <v>23.953801346900441</v>
      </c>
      <c r="AI37">
        <v>0.97958020538509694</v>
      </c>
      <c r="AJ37">
        <v>0</v>
      </c>
      <c r="AK37">
        <v>13.607425116781464</v>
      </c>
      <c r="AL37">
        <v>0.64779715282994399</v>
      </c>
      <c r="AM37">
        <v>0</v>
      </c>
      <c r="AN37">
        <v>0</v>
      </c>
      <c r="AO37">
        <v>0</v>
      </c>
      <c r="AP37">
        <v>0.19479642245877685</v>
      </c>
      <c r="AQ37">
        <v>0</v>
      </c>
      <c r="AR37">
        <v>2.2384114485493631</v>
      </c>
      <c r="AS37">
        <v>4.2275564370695049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31.786226640587977</v>
      </c>
      <c r="BB37">
        <f t="shared" si="0"/>
        <v>728.64981739261759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164.311781994809</v>
      </c>
      <c r="L38">
        <v>43.466850646115887</v>
      </c>
      <c r="M38">
        <v>0</v>
      </c>
      <c r="N38">
        <v>29.554194809553881</v>
      </c>
      <c r="O38">
        <v>49.59994061868224</v>
      </c>
      <c r="P38">
        <v>60.134494134182653</v>
      </c>
      <c r="Q38">
        <v>5.467526632643124</v>
      </c>
      <c r="R38">
        <v>10.579579769886125</v>
      </c>
      <c r="S38">
        <v>6.5954722031519948</v>
      </c>
      <c r="T38">
        <v>0</v>
      </c>
      <c r="U38">
        <v>275.19307034022125</v>
      </c>
      <c r="V38">
        <v>4.6007215438168458</v>
      </c>
      <c r="W38">
        <v>8.4558396766736124</v>
      </c>
      <c r="X38">
        <v>37.390367099346904</v>
      </c>
      <c r="Y38">
        <v>0</v>
      </c>
      <c r="Z38">
        <v>1.6610168566061363</v>
      </c>
      <c r="AA38">
        <v>0</v>
      </c>
      <c r="AB38">
        <v>1.0270847839699435</v>
      </c>
      <c r="AC38">
        <v>0</v>
      </c>
      <c r="AD38">
        <v>4.6738144909204751</v>
      </c>
      <c r="AE38">
        <v>8.4258530363180952</v>
      </c>
      <c r="AF38">
        <v>0</v>
      </c>
      <c r="AG38">
        <v>0</v>
      </c>
      <c r="AH38">
        <v>17.965351139949906</v>
      </c>
      <c r="AI38">
        <v>0</v>
      </c>
      <c r="AJ38">
        <v>0</v>
      </c>
      <c r="AK38">
        <v>13.607425116781464</v>
      </c>
      <c r="AL38">
        <v>0.64779715282994399</v>
      </c>
      <c r="AM38">
        <v>0</v>
      </c>
      <c r="AN38">
        <v>0</v>
      </c>
      <c r="AO38">
        <v>0</v>
      </c>
      <c r="AP38">
        <v>0.19479642245877685</v>
      </c>
      <c r="AQ38">
        <v>0</v>
      </c>
      <c r="AR38">
        <v>6.9950359423919837</v>
      </c>
      <c r="AS38">
        <v>4.2275564370695049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31.54961886146226</v>
      </c>
      <c r="BB38">
        <f t="shared" si="0"/>
        <v>723.22595198691749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164.311781994809</v>
      </c>
      <c r="L39">
        <v>43.466850646115887</v>
      </c>
      <c r="M39">
        <v>0</v>
      </c>
      <c r="N39">
        <v>29.554194809553881</v>
      </c>
      <c r="O39">
        <v>49.59994061868224</v>
      </c>
      <c r="P39">
        <v>60.134494134182653</v>
      </c>
      <c r="Q39">
        <v>5.467526632643124</v>
      </c>
      <c r="R39">
        <v>10.579579769886125</v>
      </c>
      <c r="S39">
        <v>6.5954722031519948</v>
      </c>
      <c r="T39">
        <v>0</v>
      </c>
      <c r="U39">
        <v>275.19307034022125</v>
      </c>
      <c r="V39">
        <v>4.6007215438168458</v>
      </c>
      <c r="W39">
        <v>8.7138394043516705</v>
      </c>
      <c r="X39">
        <v>37.390367099346904</v>
      </c>
      <c r="Y39">
        <v>0</v>
      </c>
      <c r="Z39">
        <v>1.6448472197871007</v>
      </c>
      <c r="AA39">
        <v>0</v>
      </c>
      <c r="AB39">
        <v>1.0270847839699435</v>
      </c>
      <c r="AC39">
        <v>0</v>
      </c>
      <c r="AD39">
        <v>0</v>
      </c>
      <c r="AE39">
        <v>8.4258530363180952</v>
      </c>
      <c r="AF39">
        <v>0</v>
      </c>
      <c r="AG39">
        <v>0</v>
      </c>
      <c r="AH39">
        <v>11.976900673450221</v>
      </c>
      <c r="AI39">
        <v>0</v>
      </c>
      <c r="AJ39">
        <v>0</v>
      </c>
      <c r="AK39">
        <v>13.607425116781464</v>
      </c>
      <c r="AL39">
        <v>0.64779715282994399</v>
      </c>
      <c r="AM39">
        <v>0</v>
      </c>
      <c r="AN39">
        <v>0</v>
      </c>
      <c r="AO39">
        <v>0</v>
      </c>
      <c r="AP39">
        <v>0.19479642245877685</v>
      </c>
      <c r="AQ39">
        <v>0</v>
      </c>
      <c r="AR39">
        <v>6.9950359423919837</v>
      </c>
      <c r="AS39">
        <v>4.2275564370695049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31.11404468404</v>
      </c>
      <c r="BB39">
        <f t="shared" si="0"/>
        <v>713.24109129777878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164.311781994809</v>
      </c>
      <c r="L40">
        <v>43.466850646115887</v>
      </c>
      <c r="M40">
        <v>0</v>
      </c>
      <c r="N40">
        <v>29.554194809553881</v>
      </c>
      <c r="O40">
        <v>49.59994061868224</v>
      </c>
      <c r="P40">
        <v>60.134494134182653</v>
      </c>
      <c r="Q40">
        <v>5.467526632643124</v>
      </c>
      <c r="R40">
        <v>10.579579769886125</v>
      </c>
      <c r="S40">
        <v>6.5954722031519948</v>
      </c>
      <c r="T40">
        <v>0</v>
      </c>
      <c r="U40">
        <v>275.19307034022125</v>
      </c>
      <c r="V40">
        <v>4.6007215438168458</v>
      </c>
      <c r="W40">
        <v>8.7138394043516705</v>
      </c>
      <c r="X40">
        <v>37.390367099346904</v>
      </c>
      <c r="Y40">
        <v>0</v>
      </c>
      <c r="Z40">
        <v>0.27878766437069502</v>
      </c>
      <c r="AA40">
        <v>0</v>
      </c>
      <c r="AB40">
        <v>1.0270847839699435</v>
      </c>
      <c r="AC40">
        <v>0</v>
      </c>
      <c r="AD40">
        <v>0</v>
      </c>
      <c r="AE40">
        <v>8.4258530363180952</v>
      </c>
      <c r="AF40">
        <v>0</v>
      </c>
      <c r="AG40">
        <v>0</v>
      </c>
      <c r="AH40">
        <v>5.9884504664996872</v>
      </c>
      <c r="AI40">
        <v>0</v>
      </c>
      <c r="AJ40">
        <v>0</v>
      </c>
      <c r="AK40">
        <v>13.607425116781464</v>
      </c>
      <c r="AL40">
        <v>0.64779715282994399</v>
      </c>
      <c r="AM40">
        <v>0</v>
      </c>
      <c r="AN40">
        <v>0</v>
      </c>
      <c r="AO40">
        <v>0</v>
      </c>
      <c r="AP40">
        <v>0.19479642245877685</v>
      </c>
      <c r="AQ40">
        <v>0</v>
      </c>
      <c r="AR40">
        <v>2.2384114485493631</v>
      </c>
      <c r="AS40">
        <v>4.2275564370695049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30.607799272130443</v>
      </c>
      <c r="BB40">
        <f t="shared" si="0"/>
        <v>701.63620245347875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164.311781994809</v>
      </c>
      <c r="L41">
        <v>43.466169814791577</v>
      </c>
      <c r="M41">
        <v>0</v>
      </c>
      <c r="N41">
        <v>29.554194809553881</v>
      </c>
      <c r="O41">
        <v>49.59994061868224</v>
      </c>
      <c r="P41">
        <v>60.134494134182653</v>
      </c>
      <c r="Q41">
        <v>5.467526632643124</v>
      </c>
      <c r="R41">
        <v>10.579579769886125</v>
      </c>
      <c r="S41">
        <v>6.5954722031519948</v>
      </c>
      <c r="T41">
        <v>0</v>
      </c>
      <c r="U41">
        <v>275.19307034022125</v>
      </c>
      <c r="V41">
        <v>4.6007215438168458</v>
      </c>
      <c r="W41">
        <v>8.7138394043516705</v>
      </c>
      <c r="X41">
        <v>37.390367099346904</v>
      </c>
      <c r="Y41">
        <v>0</v>
      </c>
      <c r="Z41">
        <v>0</v>
      </c>
      <c r="AA41">
        <v>0</v>
      </c>
      <c r="AB41">
        <v>1.0270847839699435</v>
      </c>
      <c r="AC41">
        <v>0</v>
      </c>
      <c r="AD41">
        <v>0</v>
      </c>
      <c r="AE41">
        <v>8.4258530363180952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13.607425116781464</v>
      </c>
      <c r="AL41">
        <v>0.64779715282994399</v>
      </c>
      <c r="AM41">
        <v>0</v>
      </c>
      <c r="AN41">
        <v>0</v>
      </c>
      <c r="AO41">
        <v>0</v>
      </c>
      <c r="AP41">
        <v>1.4285079816322268</v>
      </c>
      <c r="AQ41">
        <v>0</v>
      </c>
      <c r="AR41">
        <v>2.2384114485493631</v>
      </c>
      <c r="AS41">
        <v>4.2275564370695049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30.397369402684159</v>
      </c>
      <c r="BB41">
        <f t="shared" si="0"/>
        <v>696.81242491990383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164.311781994809</v>
      </c>
      <c r="L42">
        <v>43.466169814791577</v>
      </c>
      <c r="M42">
        <v>0</v>
      </c>
      <c r="N42">
        <v>29.554194809553881</v>
      </c>
      <c r="O42">
        <v>49.59994061868224</v>
      </c>
      <c r="P42">
        <v>60.134494134182653</v>
      </c>
      <c r="Q42">
        <v>5.467526632643124</v>
      </c>
      <c r="R42">
        <v>10.579579769886125</v>
      </c>
      <c r="S42">
        <v>6.5954722031519948</v>
      </c>
      <c r="T42">
        <v>0</v>
      </c>
      <c r="U42">
        <v>275.19307034022125</v>
      </c>
      <c r="V42">
        <v>4.6007215438168458</v>
      </c>
      <c r="W42">
        <v>8.7138394043516705</v>
      </c>
      <c r="X42">
        <v>37.390367099346904</v>
      </c>
      <c r="Y42">
        <v>0</v>
      </c>
      <c r="Z42">
        <v>0</v>
      </c>
      <c r="AA42">
        <v>0</v>
      </c>
      <c r="AB42">
        <v>1.0270847839699435</v>
      </c>
      <c r="AC42">
        <v>0</v>
      </c>
      <c r="AD42">
        <v>0</v>
      </c>
      <c r="AE42">
        <v>5.6611200290127313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13.607425116781464</v>
      </c>
      <c r="AL42">
        <v>0.64779715282994399</v>
      </c>
      <c r="AM42">
        <v>0</v>
      </c>
      <c r="AN42">
        <v>0</v>
      </c>
      <c r="AO42">
        <v>0</v>
      </c>
      <c r="AP42">
        <v>1.4285079816322268</v>
      </c>
      <c r="AQ42">
        <v>0</v>
      </c>
      <c r="AR42">
        <v>2.2384114485493631</v>
      </c>
      <c r="AS42">
        <v>4.2275564370695049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30.281803562978791</v>
      </c>
      <c r="BB42">
        <f t="shared" si="0"/>
        <v>694.16325775230382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164.311781994809</v>
      </c>
      <c r="L43">
        <v>43.466169814791577</v>
      </c>
      <c r="M43">
        <v>0</v>
      </c>
      <c r="N43">
        <v>29.554194809553881</v>
      </c>
      <c r="O43">
        <v>49.59994061868224</v>
      </c>
      <c r="P43">
        <v>60.134494134182653</v>
      </c>
      <c r="Q43">
        <v>5.467526632643124</v>
      </c>
      <c r="R43">
        <v>10.579579769886125</v>
      </c>
      <c r="S43">
        <v>6.5954722031519948</v>
      </c>
      <c r="T43">
        <v>0</v>
      </c>
      <c r="U43">
        <v>275.19307034022125</v>
      </c>
      <c r="V43">
        <v>4.6007215438168458</v>
      </c>
      <c r="W43">
        <v>8.7138394043516705</v>
      </c>
      <c r="X43">
        <v>37.390367099346904</v>
      </c>
      <c r="Y43">
        <v>0</v>
      </c>
      <c r="Z43">
        <v>0</v>
      </c>
      <c r="AA43">
        <v>0</v>
      </c>
      <c r="AB43">
        <v>3.3825328991859736</v>
      </c>
      <c r="AC43">
        <v>0</v>
      </c>
      <c r="AD43">
        <v>0</v>
      </c>
      <c r="AE43">
        <v>4.2129263886453758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13.607425116781464</v>
      </c>
      <c r="AL43">
        <v>0.64779715282994399</v>
      </c>
      <c r="AM43">
        <v>0</v>
      </c>
      <c r="AN43">
        <v>0</v>
      </c>
      <c r="AO43">
        <v>0</v>
      </c>
      <c r="AP43">
        <v>1.4285079816322268</v>
      </c>
      <c r="AQ43">
        <v>0</v>
      </c>
      <c r="AR43">
        <v>3.0778157086203293</v>
      </c>
      <c r="AS43">
        <v>2.6592694614902936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30.289259502519215</v>
      </c>
      <c r="BB43">
        <f t="shared" si="0"/>
        <v>694.33417357210374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164.311781994809</v>
      </c>
      <c r="L44">
        <v>43.466169814791577</v>
      </c>
      <c r="M44">
        <v>0</v>
      </c>
      <c r="N44">
        <v>29.554194809553881</v>
      </c>
      <c r="O44">
        <v>49.59994061868224</v>
      </c>
      <c r="P44">
        <v>60.134494134182653</v>
      </c>
      <c r="Q44">
        <v>5.467526632643124</v>
      </c>
      <c r="R44">
        <v>10.579579769886125</v>
      </c>
      <c r="S44">
        <v>6.5954722031519948</v>
      </c>
      <c r="T44">
        <v>0</v>
      </c>
      <c r="U44">
        <v>275.19307034022125</v>
      </c>
      <c r="V44">
        <v>4.6007215438168458</v>
      </c>
      <c r="W44">
        <v>8.7138394043516705</v>
      </c>
      <c r="X44">
        <v>37.390367099346904</v>
      </c>
      <c r="Y44">
        <v>0</v>
      </c>
      <c r="Z44">
        <v>0</v>
      </c>
      <c r="AA44">
        <v>0</v>
      </c>
      <c r="AB44">
        <v>3.3825328991859736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13.607425116781464</v>
      </c>
      <c r="AL44">
        <v>0.64779715282994399</v>
      </c>
      <c r="AM44">
        <v>0</v>
      </c>
      <c r="AN44">
        <v>0</v>
      </c>
      <c r="AO44">
        <v>0</v>
      </c>
      <c r="AP44">
        <v>1.4285079816322268</v>
      </c>
      <c r="AQ44">
        <v>0</v>
      </c>
      <c r="AR44">
        <v>6.9950359423919837</v>
      </c>
      <c r="AS44">
        <v>2.6592694614902936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30.276898985245495</v>
      </c>
      <c r="BB44">
        <f t="shared" si="0"/>
        <v>694.05082793450379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159.39860465101614</v>
      </c>
      <c r="L45">
        <v>43.466169814791577</v>
      </c>
      <c r="M45">
        <v>0</v>
      </c>
      <c r="N45">
        <v>29.554194809553881</v>
      </c>
      <c r="O45">
        <v>49.59994061868224</v>
      </c>
      <c r="P45">
        <v>60.134494134182653</v>
      </c>
      <c r="Q45">
        <v>5.467526632643124</v>
      </c>
      <c r="R45">
        <v>10.579579769886125</v>
      </c>
      <c r="S45">
        <v>6.5954722031519948</v>
      </c>
      <c r="T45">
        <v>0</v>
      </c>
      <c r="U45">
        <v>275.19307034022125</v>
      </c>
      <c r="V45">
        <v>4.6007215438168458</v>
      </c>
      <c r="W45">
        <v>8.7138394043516705</v>
      </c>
      <c r="X45">
        <v>37.390367099346904</v>
      </c>
      <c r="Y45">
        <v>0</v>
      </c>
      <c r="Z45">
        <v>0</v>
      </c>
      <c r="AA45">
        <v>0</v>
      </c>
      <c r="AB45">
        <v>3.3825328991859736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13.607425116781464</v>
      </c>
      <c r="AL45">
        <v>0.64779715282994399</v>
      </c>
      <c r="AM45">
        <v>0</v>
      </c>
      <c r="AN45">
        <v>0</v>
      </c>
      <c r="AO45">
        <v>0</v>
      </c>
      <c r="AP45">
        <v>0.19479642245877685</v>
      </c>
      <c r="AQ45">
        <v>0</v>
      </c>
      <c r="AR45">
        <v>7.2748372740555203</v>
      </c>
      <c r="AS45">
        <v>2.6592694614902936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30.031654724765026</v>
      </c>
      <c r="BB45">
        <f t="shared" si="0"/>
        <v>688.42898462368134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145.60516501144883</v>
      </c>
      <c r="L46">
        <v>43.466169814791577</v>
      </c>
      <c r="M46">
        <v>0</v>
      </c>
      <c r="N46">
        <v>29.554194809553881</v>
      </c>
      <c r="O46">
        <v>49.59994061868224</v>
      </c>
      <c r="P46">
        <v>60.134494134182653</v>
      </c>
      <c r="Q46">
        <v>5.467526632643124</v>
      </c>
      <c r="R46">
        <v>10.579579769886125</v>
      </c>
      <c r="S46">
        <v>6.5954722031519948</v>
      </c>
      <c r="T46">
        <v>0</v>
      </c>
      <c r="U46">
        <v>275.19307034022125</v>
      </c>
      <c r="V46">
        <v>4.6007215438168458</v>
      </c>
      <c r="W46">
        <v>8.7138394043516705</v>
      </c>
      <c r="X46">
        <v>37.390367099346904</v>
      </c>
      <c r="Y46">
        <v>0</v>
      </c>
      <c r="Z46">
        <v>0</v>
      </c>
      <c r="AA46">
        <v>0</v>
      </c>
      <c r="AB46">
        <v>3.3825328991859736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13.607425116781464</v>
      </c>
      <c r="AL46">
        <v>0.64779715282994399</v>
      </c>
      <c r="AM46">
        <v>0</v>
      </c>
      <c r="AN46">
        <v>0</v>
      </c>
      <c r="AO46">
        <v>0</v>
      </c>
      <c r="AP46">
        <v>0.19479642245877685</v>
      </c>
      <c r="AQ46">
        <v>0</v>
      </c>
      <c r="AR46">
        <v>2.2384114485493631</v>
      </c>
      <c r="AS46">
        <v>2.6592694614902936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29.244566348324966</v>
      </c>
      <c r="BB46">
        <f t="shared" si="0"/>
        <v>670.38620753504813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131.81942548177042</v>
      </c>
      <c r="L47">
        <v>43.466850646115887</v>
      </c>
      <c r="M47">
        <v>0</v>
      </c>
      <c r="N47">
        <v>29.554194809553881</v>
      </c>
      <c r="O47">
        <v>49.59994061868224</v>
      </c>
      <c r="P47">
        <v>58.117834225544549</v>
      </c>
      <c r="Q47">
        <v>5.467526632643124</v>
      </c>
      <c r="R47">
        <v>10.579579769886125</v>
      </c>
      <c r="S47">
        <v>6.5954722031519948</v>
      </c>
      <c r="T47">
        <v>0</v>
      </c>
      <c r="U47">
        <v>275.19307034022125</v>
      </c>
      <c r="V47">
        <v>4.6007215438168458</v>
      </c>
      <c r="W47">
        <v>8.7138394043516705</v>
      </c>
      <c r="X47">
        <v>37.390367099346904</v>
      </c>
      <c r="Y47">
        <v>0</v>
      </c>
      <c r="Z47">
        <v>0</v>
      </c>
      <c r="AA47">
        <v>0</v>
      </c>
      <c r="AB47">
        <v>3.3825328991859736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13.607425116781464</v>
      </c>
      <c r="AL47">
        <v>0.64779715282994399</v>
      </c>
      <c r="AM47">
        <v>0</v>
      </c>
      <c r="AN47">
        <v>0</v>
      </c>
      <c r="AO47">
        <v>0</v>
      </c>
      <c r="AP47">
        <v>0.19479642245877685</v>
      </c>
      <c r="AQ47">
        <v>0</v>
      </c>
      <c r="AR47">
        <v>1.6788085201419325</v>
      </c>
      <c r="AS47">
        <v>2.6592694614902936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28.56066310814527</v>
      </c>
      <c r="BB47">
        <f t="shared" si="0"/>
        <v>654.70878923982809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123.23071338986912</v>
      </c>
      <c r="L48">
        <v>43.466850646115887</v>
      </c>
      <c r="M48">
        <v>0</v>
      </c>
      <c r="N48">
        <v>29.554194809553881</v>
      </c>
      <c r="O48">
        <v>49.59994061868224</v>
      </c>
      <c r="P48">
        <v>58.117834225544549</v>
      </c>
      <c r="Q48">
        <v>5.467526632643124</v>
      </c>
      <c r="R48">
        <v>10.579579769886125</v>
      </c>
      <c r="S48">
        <v>6.5954722031519948</v>
      </c>
      <c r="T48">
        <v>0</v>
      </c>
      <c r="U48">
        <v>275.19307034022125</v>
      </c>
      <c r="V48">
        <v>4.6007215438168458</v>
      </c>
      <c r="W48">
        <v>8.7138394043516705</v>
      </c>
      <c r="X48">
        <v>37.390367099346904</v>
      </c>
      <c r="Y48">
        <v>0</v>
      </c>
      <c r="Z48">
        <v>0</v>
      </c>
      <c r="AA48">
        <v>0</v>
      </c>
      <c r="AB48">
        <v>3.3825328991859736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13.607425116781464</v>
      </c>
      <c r="AL48">
        <v>0.64779715282994399</v>
      </c>
      <c r="AM48">
        <v>0</v>
      </c>
      <c r="AN48">
        <v>0</v>
      </c>
      <c r="AO48">
        <v>0</v>
      </c>
      <c r="AP48">
        <v>0.19479642245877685</v>
      </c>
      <c r="AQ48">
        <v>0</v>
      </c>
      <c r="AR48">
        <v>1.6788085201419325</v>
      </c>
      <c r="AS48">
        <v>2.6592694614902936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28.20165494270379</v>
      </c>
      <c r="BB48">
        <f t="shared" si="0"/>
        <v>646.47908531336827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123.23071338986912</v>
      </c>
      <c r="L49">
        <v>43.466850646115887</v>
      </c>
      <c r="M49">
        <v>0</v>
      </c>
      <c r="N49">
        <v>29.554194809553881</v>
      </c>
      <c r="O49">
        <v>49.59994061868224</v>
      </c>
      <c r="P49">
        <v>58.117834225544549</v>
      </c>
      <c r="Q49">
        <v>5.467526632643124</v>
      </c>
      <c r="R49">
        <v>10.579579769886125</v>
      </c>
      <c r="S49">
        <v>6.5954722031519948</v>
      </c>
      <c r="T49">
        <v>0</v>
      </c>
      <c r="U49">
        <v>275.19307034022125</v>
      </c>
      <c r="V49">
        <v>4.6007215438168458</v>
      </c>
      <c r="W49">
        <v>11.396352027174876</v>
      </c>
      <c r="X49">
        <v>37.390367099346904</v>
      </c>
      <c r="Y49">
        <v>0</v>
      </c>
      <c r="Z49">
        <v>0</v>
      </c>
      <c r="AA49">
        <v>0</v>
      </c>
      <c r="AB49">
        <v>3.3825328991859736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13.607425116781464</v>
      </c>
      <c r="AL49">
        <v>0.64779715282994399</v>
      </c>
      <c r="AM49">
        <v>0</v>
      </c>
      <c r="AN49">
        <v>0</v>
      </c>
      <c r="AO49">
        <v>0</v>
      </c>
      <c r="AP49">
        <v>0.19479642245877685</v>
      </c>
      <c r="AQ49">
        <v>0</v>
      </c>
      <c r="AR49">
        <v>1.6788085201419325</v>
      </c>
      <c r="AS49">
        <v>2.6592694614902936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28.313783970337802</v>
      </c>
      <c r="BB49">
        <f t="shared" si="0"/>
        <v>649.04946890855751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123.23071338986912</v>
      </c>
      <c r="L50">
        <v>43.466850646115887</v>
      </c>
      <c r="M50">
        <v>0</v>
      </c>
      <c r="N50">
        <v>29.554194809553881</v>
      </c>
      <c r="O50">
        <v>49.59994061868224</v>
      </c>
      <c r="P50">
        <v>58.117834225544549</v>
      </c>
      <c r="Q50">
        <v>5.467526632643124</v>
      </c>
      <c r="R50">
        <v>10.579579769886125</v>
      </c>
      <c r="S50">
        <v>6.5954722031519948</v>
      </c>
      <c r="T50">
        <v>0</v>
      </c>
      <c r="U50">
        <v>275.19307034022125</v>
      </c>
      <c r="V50">
        <v>4.6007215438168458</v>
      </c>
      <c r="W50">
        <v>11.396352027174876</v>
      </c>
      <c r="X50">
        <v>37.390367099346904</v>
      </c>
      <c r="Y50">
        <v>0</v>
      </c>
      <c r="Z50">
        <v>0</v>
      </c>
      <c r="AA50">
        <v>0</v>
      </c>
      <c r="AB50">
        <v>3.3825328991859736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13.607425116781464</v>
      </c>
      <c r="AL50">
        <v>0.64779715282994399</v>
      </c>
      <c r="AM50">
        <v>0</v>
      </c>
      <c r="AN50">
        <v>0</v>
      </c>
      <c r="AO50">
        <v>0</v>
      </c>
      <c r="AP50">
        <v>0.19479642245877685</v>
      </c>
      <c r="AQ50">
        <v>0</v>
      </c>
      <c r="AR50">
        <v>1.6788085201419325</v>
      </c>
      <c r="AS50">
        <v>2.6592694614902936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28.313783970337802</v>
      </c>
      <c r="BB50">
        <f t="shared" si="0"/>
        <v>649.04946890855751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123.23071338986912</v>
      </c>
      <c r="L51">
        <v>43.466850646115887</v>
      </c>
      <c r="M51">
        <v>0</v>
      </c>
      <c r="N51">
        <v>29.554194809553881</v>
      </c>
      <c r="O51">
        <v>49.59994061868224</v>
      </c>
      <c r="P51">
        <v>58.117834225544549</v>
      </c>
      <c r="Q51">
        <v>5.467526632643124</v>
      </c>
      <c r="R51">
        <v>10.579579769886125</v>
      </c>
      <c r="S51">
        <v>6.5954722031519948</v>
      </c>
      <c r="T51">
        <v>0</v>
      </c>
      <c r="U51">
        <v>275.19307034022125</v>
      </c>
      <c r="V51">
        <v>4.6007215438168458</v>
      </c>
      <c r="W51">
        <v>11.396352027174876</v>
      </c>
      <c r="X51">
        <v>37.390367099346904</v>
      </c>
      <c r="Y51">
        <v>0</v>
      </c>
      <c r="Z51">
        <v>0</v>
      </c>
      <c r="AA51">
        <v>0</v>
      </c>
      <c r="AB51">
        <v>3.3825328991859736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13.607425116781464</v>
      </c>
      <c r="AL51">
        <v>0.64779715282994399</v>
      </c>
      <c r="AM51">
        <v>0</v>
      </c>
      <c r="AN51">
        <v>0</v>
      </c>
      <c r="AO51">
        <v>0</v>
      </c>
      <c r="AP51">
        <v>0.19479642245877685</v>
      </c>
      <c r="AQ51">
        <v>0</v>
      </c>
      <c r="AR51">
        <v>2.798014376956794</v>
      </c>
      <c r="AS51">
        <v>2.454710129409309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28.35201619507168</v>
      </c>
      <c r="BB51">
        <f t="shared" si="0"/>
        <v>649.92588320855748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123.23071338986912</v>
      </c>
      <c r="L52">
        <v>43.466850646115887</v>
      </c>
      <c r="M52">
        <v>0</v>
      </c>
      <c r="N52">
        <v>29.554194809553881</v>
      </c>
      <c r="O52">
        <v>49.59994061868224</v>
      </c>
      <c r="P52">
        <v>58.117834225544549</v>
      </c>
      <c r="Q52">
        <v>5.467526632643124</v>
      </c>
      <c r="R52">
        <v>10.579579769886125</v>
      </c>
      <c r="S52">
        <v>6.5954722031519948</v>
      </c>
      <c r="T52">
        <v>0</v>
      </c>
      <c r="U52">
        <v>275.19307034022125</v>
      </c>
      <c r="V52">
        <v>4.6007215438168458</v>
      </c>
      <c r="W52">
        <v>11.396352027174876</v>
      </c>
      <c r="X52">
        <v>37.390367099346904</v>
      </c>
      <c r="Y52">
        <v>0</v>
      </c>
      <c r="Z52">
        <v>0</v>
      </c>
      <c r="AA52">
        <v>0</v>
      </c>
      <c r="AB52">
        <v>3.3825328991859736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13.607425116781464</v>
      </c>
      <c r="AL52">
        <v>0.64779715282994399</v>
      </c>
      <c r="AM52">
        <v>0</v>
      </c>
      <c r="AN52">
        <v>0</v>
      </c>
      <c r="AO52">
        <v>0</v>
      </c>
      <c r="AP52">
        <v>0.19479642245877685</v>
      </c>
      <c r="AQ52">
        <v>0</v>
      </c>
      <c r="AR52">
        <v>7.134936608223752</v>
      </c>
      <c r="AS52">
        <v>2.454710129409309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28.533299544338639</v>
      </c>
      <c r="BB52">
        <f t="shared" si="0"/>
        <v>654.08152209055743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123.23071338986912</v>
      </c>
      <c r="L53">
        <v>43.466850646115887</v>
      </c>
      <c r="M53">
        <v>0</v>
      </c>
      <c r="N53">
        <v>29.554194809553881</v>
      </c>
      <c r="O53">
        <v>49.59994061868224</v>
      </c>
      <c r="P53">
        <v>58.107398270395414</v>
      </c>
      <c r="Q53">
        <v>5.467526632643124</v>
      </c>
      <c r="R53">
        <v>10.579579769886125</v>
      </c>
      <c r="S53">
        <v>6.5954722031519948</v>
      </c>
      <c r="T53">
        <v>0</v>
      </c>
      <c r="U53">
        <v>275.19307034022125</v>
      </c>
      <c r="V53">
        <v>4.6007215438168458</v>
      </c>
      <c r="W53">
        <v>11.396352027174876</v>
      </c>
      <c r="X53">
        <v>37.390367099346904</v>
      </c>
      <c r="Y53">
        <v>0</v>
      </c>
      <c r="Z53">
        <v>0</v>
      </c>
      <c r="AA53">
        <v>0</v>
      </c>
      <c r="AB53">
        <v>3.3825328991859736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13.607425116781464</v>
      </c>
      <c r="AL53">
        <v>0.64779715282994399</v>
      </c>
      <c r="AM53">
        <v>0</v>
      </c>
      <c r="AN53">
        <v>0</v>
      </c>
      <c r="AO53">
        <v>0</v>
      </c>
      <c r="AP53">
        <v>0.19479642245877685</v>
      </c>
      <c r="AQ53">
        <v>0</v>
      </c>
      <c r="AR53">
        <v>7.134936608223752</v>
      </c>
      <c r="AS53">
        <v>2.6592694614902936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28.541413901494394</v>
      </c>
      <c r="BB53">
        <f t="shared" si="0"/>
        <v>654.26753111033349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123.23071338986912</v>
      </c>
      <c r="L54">
        <v>43.466850646115887</v>
      </c>
      <c r="M54">
        <v>0</v>
      </c>
      <c r="N54">
        <v>29.554194809553881</v>
      </c>
      <c r="O54">
        <v>49.59994061868224</v>
      </c>
      <c r="P54">
        <v>58.107398270395414</v>
      </c>
      <c r="Q54">
        <v>5.467526632643124</v>
      </c>
      <c r="R54">
        <v>10.579579769886125</v>
      </c>
      <c r="S54">
        <v>6.5954722031519948</v>
      </c>
      <c r="T54">
        <v>0</v>
      </c>
      <c r="U54">
        <v>275.19307034022125</v>
      </c>
      <c r="V54">
        <v>4.6007215438168458</v>
      </c>
      <c r="W54">
        <v>11.396352027174876</v>
      </c>
      <c r="X54">
        <v>37.390367099346904</v>
      </c>
      <c r="Y54">
        <v>0</v>
      </c>
      <c r="Z54">
        <v>0</v>
      </c>
      <c r="AA54">
        <v>0</v>
      </c>
      <c r="AB54">
        <v>3.3825328991859736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13.607425116781464</v>
      </c>
      <c r="AL54">
        <v>0.64779715282994399</v>
      </c>
      <c r="AM54">
        <v>0</v>
      </c>
      <c r="AN54">
        <v>0</v>
      </c>
      <c r="AO54">
        <v>0</v>
      </c>
      <c r="AP54">
        <v>0.19479642245877685</v>
      </c>
      <c r="AQ54">
        <v>0</v>
      </c>
      <c r="AR54">
        <v>2.798014376956794</v>
      </c>
      <c r="AS54">
        <v>2.6592694614902936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28.360130552227435</v>
      </c>
      <c r="BB54">
        <f t="shared" si="0"/>
        <v>650.11189222833343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123.23071338986912</v>
      </c>
      <c r="L55">
        <v>43.467265156366231</v>
      </c>
      <c r="M55">
        <v>0</v>
      </c>
      <c r="N55">
        <v>29.554194809553881</v>
      </c>
      <c r="O55">
        <v>49.59994061868224</v>
      </c>
      <c r="P55">
        <v>58.107398270395414</v>
      </c>
      <c r="Q55">
        <v>5.467526632643124</v>
      </c>
      <c r="R55">
        <v>10.579579769886125</v>
      </c>
      <c r="S55">
        <v>6.5954722031519948</v>
      </c>
      <c r="T55">
        <v>0</v>
      </c>
      <c r="U55">
        <v>275.19307034022125</v>
      </c>
      <c r="V55">
        <v>4.6007215438168458</v>
      </c>
      <c r="W55">
        <v>11.396352027174876</v>
      </c>
      <c r="X55">
        <v>37.390367099346904</v>
      </c>
      <c r="Y55">
        <v>0</v>
      </c>
      <c r="Z55">
        <v>0</v>
      </c>
      <c r="AA55">
        <v>0</v>
      </c>
      <c r="AB55">
        <v>3.3825328991859736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13.607425116781464</v>
      </c>
      <c r="AL55">
        <v>0.64779715282994399</v>
      </c>
      <c r="AM55">
        <v>0</v>
      </c>
      <c r="AN55">
        <v>0</v>
      </c>
      <c r="AO55">
        <v>0</v>
      </c>
      <c r="AP55">
        <v>0.19479642245877685</v>
      </c>
      <c r="AQ55">
        <v>0</v>
      </c>
      <c r="AR55">
        <v>1.1192058568148611</v>
      </c>
      <c r="AS55">
        <v>2.6592694614902936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28.289973682613965</v>
      </c>
      <c r="BB55">
        <f t="shared" si="0"/>
        <v>648.50365508805555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123.23071338986912</v>
      </c>
      <c r="L56">
        <v>17.960365345031985</v>
      </c>
      <c r="M56">
        <v>0</v>
      </c>
      <c r="N56">
        <v>29.554194809553881</v>
      </c>
      <c r="O56">
        <v>49.59994061868224</v>
      </c>
      <c r="P56">
        <v>58.107398270395414</v>
      </c>
      <c r="Q56">
        <v>5.467526632643124</v>
      </c>
      <c r="R56">
        <v>10.579579769886125</v>
      </c>
      <c r="S56">
        <v>6.5954722031519948</v>
      </c>
      <c r="T56">
        <v>0</v>
      </c>
      <c r="U56">
        <v>275.19307034022125</v>
      </c>
      <c r="V56">
        <v>4.6007215438168458</v>
      </c>
      <c r="W56">
        <v>11.396352027174876</v>
      </c>
      <c r="X56">
        <v>37.390367099346904</v>
      </c>
      <c r="Y56">
        <v>0</v>
      </c>
      <c r="Z56">
        <v>0</v>
      </c>
      <c r="AA56">
        <v>0</v>
      </c>
      <c r="AB56">
        <v>3.3825328991859736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13.607425116781464</v>
      </c>
      <c r="AL56">
        <v>0.64779715282994399</v>
      </c>
      <c r="AM56">
        <v>0</v>
      </c>
      <c r="AN56">
        <v>0</v>
      </c>
      <c r="AO56">
        <v>0</v>
      </c>
      <c r="AP56">
        <v>0.19479642245877685</v>
      </c>
      <c r="AQ56">
        <v>0</v>
      </c>
      <c r="AR56">
        <v>1.1192058568148611</v>
      </c>
      <c r="AS56">
        <v>2.6592694614902936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27.223785270500198</v>
      </c>
      <c r="BB56">
        <f t="shared" si="0"/>
        <v>624.06294368883505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123.23071338986912</v>
      </c>
      <c r="L57">
        <v>17.960365345031985</v>
      </c>
      <c r="M57">
        <v>0</v>
      </c>
      <c r="N57">
        <v>29.554194809553881</v>
      </c>
      <c r="O57">
        <v>49.59994061868224</v>
      </c>
      <c r="P57">
        <v>58.107398270395414</v>
      </c>
      <c r="Q57">
        <v>5.467526632643124</v>
      </c>
      <c r="R57">
        <v>10.579579769886125</v>
      </c>
      <c r="S57">
        <v>6.5954722031519948</v>
      </c>
      <c r="T57">
        <v>0</v>
      </c>
      <c r="U57">
        <v>275.19307034022125</v>
      </c>
      <c r="V57">
        <v>4.6007215438168458</v>
      </c>
      <c r="W57">
        <v>11.396352027174876</v>
      </c>
      <c r="X57">
        <v>37.390367099346904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13.607425116781464</v>
      </c>
      <c r="AL57">
        <v>0.64779715282994399</v>
      </c>
      <c r="AM57">
        <v>0</v>
      </c>
      <c r="AN57">
        <v>0</v>
      </c>
      <c r="AO57">
        <v>0</v>
      </c>
      <c r="AP57">
        <v>0.19479642245877685</v>
      </c>
      <c r="AQ57">
        <v>0</v>
      </c>
      <c r="AR57">
        <v>1.1192058568148611</v>
      </c>
      <c r="AS57">
        <v>2.6592694614902936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27.082395395314226</v>
      </c>
      <c r="BB57">
        <f t="shared" si="0"/>
        <v>620.821800664835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123.23071338986912</v>
      </c>
      <c r="L58">
        <v>17.960365345031985</v>
      </c>
      <c r="M58">
        <v>0</v>
      </c>
      <c r="N58">
        <v>29.554194809553881</v>
      </c>
      <c r="O58">
        <v>49.59994061868224</v>
      </c>
      <c r="P58">
        <v>58.107398270395414</v>
      </c>
      <c r="Q58">
        <v>5.467526632643124</v>
      </c>
      <c r="R58">
        <v>10.579579769886125</v>
      </c>
      <c r="S58">
        <v>6.5954722031519948</v>
      </c>
      <c r="T58">
        <v>0</v>
      </c>
      <c r="U58">
        <v>275.19307034022125</v>
      </c>
      <c r="V58">
        <v>4.6007215438168458</v>
      </c>
      <c r="W58">
        <v>11.396352027174876</v>
      </c>
      <c r="X58">
        <v>37.390367099346904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13.607425116781464</v>
      </c>
      <c r="AL58">
        <v>0.64779715282994399</v>
      </c>
      <c r="AM58">
        <v>0</v>
      </c>
      <c r="AN58">
        <v>0</v>
      </c>
      <c r="AO58">
        <v>0</v>
      </c>
      <c r="AP58">
        <v>0.19479642245877685</v>
      </c>
      <c r="AQ58">
        <v>0</v>
      </c>
      <c r="AR58">
        <v>1.1192058568148611</v>
      </c>
      <c r="AS58">
        <v>2.6592694614902936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27.082395395314226</v>
      </c>
      <c r="BB58">
        <f t="shared" si="0"/>
        <v>620.821800664835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123.23071338986912</v>
      </c>
      <c r="L59">
        <v>17.960365345031985</v>
      </c>
      <c r="M59">
        <v>0</v>
      </c>
      <c r="N59">
        <v>29.554194809553881</v>
      </c>
      <c r="O59">
        <v>49.59994061868224</v>
      </c>
      <c r="P59">
        <v>58.107398270395414</v>
      </c>
      <c r="Q59">
        <v>5.467526632643124</v>
      </c>
      <c r="R59">
        <v>10.579579769886125</v>
      </c>
      <c r="S59">
        <v>6.5954722031519948</v>
      </c>
      <c r="T59">
        <v>0</v>
      </c>
      <c r="U59">
        <v>275.19307034022125</v>
      </c>
      <c r="V59">
        <v>4.6007215438168458</v>
      </c>
      <c r="W59">
        <v>11.396352027174876</v>
      </c>
      <c r="X59">
        <v>37.390367099346904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13.607425116781464</v>
      </c>
      <c r="AL59">
        <v>0.64779715282994399</v>
      </c>
      <c r="AM59">
        <v>0</v>
      </c>
      <c r="AN59">
        <v>0</v>
      </c>
      <c r="AO59">
        <v>0</v>
      </c>
      <c r="AP59">
        <v>0.19479642245877685</v>
      </c>
      <c r="AQ59">
        <v>0</v>
      </c>
      <c r="AR59">
        <v>1.1192058568148611</v>
      </c>
      <c r="AS59">
        <v>2.6592694614902936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27.082395395314226</v>
      </c>
      <c r="BB59">
        <f t="shared" si="0"/>
        <v>620.821800664835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123.23071338986912</v>
      </c>
      <c r="L60">
        <v>15.48635068049585</v>
      </c>
      <c r="M60">
        <v>0</v>
      </c>
      <c r="N60">
        <v>29.554194809553881</v>
      </c>
      <c r="O60">
        <v>49.59994061868224</v>
      </c>
      <c r="P60">
        <v>58.107398270395414</v>
      </c>
      <c r="Q60">
        <v>5.467526632643124</v>
      </c>
      <c r="R60">
        <v>10.579579769886125</v>
      </c>
      <c r="S60">
        <v>6.5954722031519948</v>
      </c>
      <c r="T60">
        <v>0</v>
      </c>
      <c r="U60">
        <v>275.19307034022125</v>
      </c>
      <c r="V60">
        <v>4.6007215438168458</v>
      </c>
      <c r="W60">
        <v>11.396352027174876</v>
      </c>
      <c r="X60">
        <v>37.390367099346904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13.607425116781464</v>
      </c>
      <c r="AL60">
        <v>0.64779715282994399</v>
      </c>
      <c r="AM60">
        <v>0</v>
      </c>
      <c r="AN60">
        <v>0</v>
      </c>
      <c r="AO60">
        <v>0</v>
      </c>
      <c r="AP60">
        <v>0.19479642245877685</v>
      </c>
      <c r="AQ60">
        <v>0</v>
      </c>
      <c r="AR60">
        <v>1.1192058568148611</v>
      </c>
      <c r="AS60">
        <v>2.6592694614902936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26.978981582336612</v>
      </c>
      <c r="BB60">
        <f t="shared" si="0"/>
        <v>618.4511998132765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123.23071338986912</v>
      </c>
      <c r="L61">
        <v>17.773024948863007</v>
      </c>
      <c r="M61">
        <v>0</v>
      </c>
      <c r="N61">
        <v>29.554194809553881</v>
      </c>
      <c r="O61">
        <v>49.59994061868224</v>
      </c>
      <c r="P61">
        <v>58.107398270395414</v>
      </c>
      <c r="Q61">
        <v>5.467526632643124</v>
      </c>
      <c r="R61">
        <v>10.579579769886125</v>
      </c>
      <c r="S61">
        <v>6.5954722031519948</v>
      </c>
      <c r="T61">
        <v>0</v>
      </c>
      <c r="U61">
        <v>275.19307034022125</v>
      </c>
      <c r="V61">
        <v>4.6007215438168458</v>
      </c>
      <c r="W61">
        <v>11.396352027174876</v>
      </c>
      <c r="X61">
        <v>37.390367099346904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13.607425116781464</v>
      </c>
      <c r="AL61">
        <v>0.64779715282994399</v>
      </c>
      <c r="AM61">
        <v>0</v>
      </c>
      <c r="AN61">
        <v>0</v>
      </c>
      <c r="AO61">
        <v>0</v>
      </c>
      <c r="AP61">
        <v>0.19479642245877685</v>
      </c>
      <c r="AQ61">
        <v>0</v>
      </c>
      <c r="AR61">
        <v>1.1192058568148611</v>
      </c>
      <c r="AS61">
        <v>2.6592694614902936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27.074564566754365</v>
      </c>
      <c r="BB61">
        <f t="shared" si="0"/>
        <v>620.64229109722589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123.23071338986912</v>
      </c>
      <c r="L62">
        <v>17.689409697438361</v>
      </c>
      <c r="M62">
        <v>0</v>
      </c>
      <c r="N62">
        <v>29.554194809553881</v>
      </c>
      <c r="O62">
        <v>49.59994061868224</v>
      </c>
      <c r="P62">
        <v>58.107398270395414</v>
      </c>
      <c r="Q62">
        <v>5.467526632643124</v>
      </c>
      <c r="R62">
        <v>10.579579769886125</v>
      </c>
      <c r="S62">
        <v>6.5954722031519948</v>
      </c>
      <c r="T62">
        <v>0</v>
      </c>
      <c r="U62">
        <v>275.19307034022125</v>
      </c>
      <c r="V62">
        <v>4.6007215438168458</v>
      </c>
      <c r="W62">
        <v>11.396352027174876</v>
      </c>
      <c r="X62">
        <v>37.390367099346904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13.607425116781464</v>
      </c>
      <c r="AL62">
        <v>0.64779715282994399</v>
      </c>
      <c r="AM62">
        <v>0</v>
      </c>
      <c r="AN62">
        <v>0</v>
      </c>
      <c r="AO62">
        <v>0</v>
      </c>
      <c r="AP62">
        <v>0.19479642245877685</v>
      </c>
      <c r="AQ62">
        <v>0</v>
      </c>
      <c r="AR62">
        <v>1.1192058568148611</v>
      </c>
      <c r="AS62">
        <v>2.6592694614902936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27.071069449244813</v>
      </c>
      <c r="BB62">
        <f t="shared" si="0"/>
        <v>620.5621709633109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123.23071338986912</v>
      </c>
      <c r="L63">
        <v>17.96086409304651</v>
      </c>
      <c r="M63">
        <v>0</v>
      </c>
      <c r="N63">
        <v>29.554194809553881</v>
      </c>
      <c r="O63">
        <v>49.59994061868224</v>
      </c>
      <c r="P63">
        <v>58.117834225544549</v>
      </c>
      <c r="Q63">
        <v>5.467526632643124</v>
      </c>
      <c r="R63">
        <v>10.579579769886125</v>
      </c>
      <c r="S63">
        <v>6.5954722031519948</v>
      </c>
      <c r="T63">
        <v>0</v>
      </c>
      <c r="U63">
        <v>275.19307034022125</v>
      </c>
      <c r="V63">
        <v>4.6007215438168458</v>
      </c>
      <c r="W63">
        <v>11.396352027174876</v>
      </c>
      <c r="X63">
        <v>37.390367099346904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13.607425116781464</v>
      </c>
      <c r="AL63">
        <v>0.64779715282994399</v>
      </c>
      <c r="AM63">
        <v>0</v>
      </c>
      <c r="AN63">
        <v>0</v>
      </c>
      <c r="AO63">
        <v>0</v>
      </c>
      <c r="AP63">
        <v>0.19479642245877685</v>
      </c>
      <c r="AQ63">
        <v>0</v>
      </c>
      <c r="AR63">
        <v>1.1192058568148611</v>
      </c>
      <c r="AS63">
        <v>2.6592694614902936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27.082852465906466</v>
      </c>
      <c r="BB63">
        <f t="shared" si="0"/>
        <v>620.83227829740645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123.23071338986912</v>
      </c>
      <c r="L64">
        <v>43.466850646115887</v>
      </c>
      <c r="M64">
        <v>0</v>
      </c>
      <c r="N64">
        <v>29.554194809553881</v>
      </c>
      <c r="O64">
        <v>49.59994061868224</v>
      </c>
      <c r="P64">
        <v>58.117834225544549</v>
      </c>
      <c r="Q64">
        <v>5.467526632643124</v>
      </c>
      <c r="R64">
        <v>10.579579769886125</v>
      </c>
      <c r="S64">
        <v>6.5954722031519948</v>
      </c>
      <c r="T64">
        <v>0</v>
      </c>
      <c r="U64">
        <v>275.19307034022125</v>
      </c>
      <c r="V64">
        <v>4.6007215438168458</v>
      </c>
      <c r="W64">
        <v>11.396352027174876</v>
      </c>
      <c r="X64">
        <v>37.390367099346904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13.607425116781464</v>
      </c>
      <c r="AL64">
        <v>0.64779715282994399</v>
      </c>
      <c r="AM64">
        <v>0</v>
      </c>
      <c r="AN64">
        <v>0</v>
      </c>
      <c r="AO64">
        <v>0</v>
      </c>
      <c r="AP64">
        <v>0.19479642245877685</v>
      </c>
      <c r="AQ64">
        <v>0</v>
      </c>
      <c r="AR64">
        <v>1.1192058568148611</v>
      </c>
      <c r="AS64">
        <v>2.6592694614902936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28.14900270382476</v>
      </c>
      <c r="BB64">
        <f t="shared" si="0"/>
        <v>645.27211461255752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123.23071338986912</v>
      </c>
      <c r="L65">
        <v>43.466850646115887</v>
      </c>
      <c r="M65">
        <v>0</v>
      </c>
      <c r="N65">
        <v>29.554194809553881</v>
      </c>
      <c r="O65">
        <v>49.59994061868224</v>
      </c>
      <c r="P65">
        <v>58.117834225544549</v>
      </c>
      <c r="Q65">
        <v>5.467526632643124</v>
      </c>
      <c r="R65">
        <v>10.579579769886125</v>
      </c>
      <c r="S65">
        <v>6.5954722031519948</v>
      </c>
      <c r="T65">
        <v>0</v>
      </c>
      <c r="U65">
        <v>275.19307034022125</v>
      </c>
      <c r="V65">
        <v>4.6007215438168458</v>
      </c>
      <c r="W65">
        <v>11.396352027174876</v>
      </c>
      <c r="X65">
        <v>37.390367099346904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13.607425116781464</v>
      </c>
      <c r="AL65">
        <v>0.64779715282994399</v>
      </c>
      <c r="AM65">
        <v>0</v>
      </c>
      <c r="AN65">
        <v>0</v>
      </c>
      <c r="AO65">
        <v>0</v>
      </c>
      <c r="AP65">
        <v>1.4285079816322268</v>
      </c>
      <c r="AQ65">
        <v>0</v>
      </c>
      <c r="AR65">
        <v>1.6788085201419325</v>
      </c>
      <c r="AS65">
        <v>2.6592694614902936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28.223963238325283</v>
      </c>
      <c r="BB65">
        <f t="shared" si="0"/>
        <v>646.9904683005575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123.23071338986912</v>
      </c>
      <c r="L66">
        <v>43.466850646115887</v>
      </c>
      <c r="M66">
        <v>0</v>
      </c>
      <c r="N66">
        <v>29.554194809553881</v>
      </c>
      <c r="O66">
        <v>49.59994061868224</v>
      </c>
      <c r="P66">
        <v>58.117834225544549</v>
      </c>
      <c r="Q66">
        <v>5.467526632643124</v>
      </c>
      <c r="R66">
        <v>10.579579769886125</v>
      </c>
      <c r="S66">
        <v>6.5954722031519948</v>
      </c>
      <c r="T66">
        <v>0</v>
      </c>
      <c r="U66">
        <v>275.19307034022125</v>
      </c>
      <c r="V66">
        <v>4.6007215438168458</v>
      </c>
      <c r="W66">
        <v>11.396352027174876</v>
      </c>
      <c r="X66">
        <v>37.390367099346904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13.607425116781464</v>
      </c>
      <c r="AL66">
        <v>0.64779715282994399</v>
      </c>
      <c r="AM66">
        <v>0</v>
      </c>
      <c r="AN66">
        <v>0</v>
      </c>
      <c r="AO66">
        <v>0</v>
      </c>
      <c r="AP66">
        <v>1.4285079816322268</v>
      </c>
      <c r="AQ66">
        <v>0</v>
      </c>
      <c r="AR66">
        <v>1.6788085201419325</v>
      </c>
      <c r="AS66">
        <v>2.6592694614902936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28.223963238325283</v>
      </c>
      <c r="BB66">
        <f t="shared" si="0"/>
        <v>646.9904683005575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136.96160831117848</v>
      </c>
      <c r="L67">
        <v>43.466850646115887</v>
      </c>
      <c r="M67">
        <v>0</v>
      </c>
      <c r="N67">
        <v>29.554194809553881</v>
      </c>
      <c r="O67">
        <v>49.59994061868224</v>
      </c>
      <c r="P67">
        <v>58.117834225544549</v>
      </c>
      <c r="Q67">
        <v>5.467526632643124</v>
      </c>
      <c r="R67">
        <v>10.579579769886125</v>
      </c>
      <c r="S67">
        <v>6.5954722031519948</v>
      </c>
      <c r="T67">
        <v>0</v>
      </c>
      <c r="U67">
        <v>275.19307034022125</v>
      </c>
      <c r="V67">
        <v>4.6007215438168458</v>
      </c>
      <c r="W67">
        <v>11.396352027174876</v>
      </c>
      <c r="X67">
        <v>37.390367099346904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0.72734212304320589</v>
      </c>
      <c r="AI67">
        <v>0</v>
      </c>
      <c r="AJ67">
        <v>0</v>
      </c>
      <c r="AK67">
        <v>13.607425116781464</v>
      </c>
      <c r="AL67">
        <v>0.64779715282994399</v>
      </c>
      <c r="AM67">
        <v>0</v>
      </c>
      <c r="AN67">
        <v>0</v>
      </c>
      <c r="AO67">
        <v>0</v>
      </c>
      <c r="AP67">
        <v>1.4285079816322268</v>
      </c>
      <c r="AQ67">
        <v>0</v>
      </c>
      <c r="AR67">
        <v>2.2384114485493631</v>
      </c>
      <c r="AS67">
        <v>2.6592694614902936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28.851708949186641</v>
      </c>
      <c r="BB67">
        <f t="shared" si="0"/>
        <v>661.38056256245602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150.69754311154188</v>
      </c>
      <c r="L68">
        <v>43.466850646115887</v>
      </c>
      <c r="M68">
        <v>0</v>
      </c>
      <c r="N68">
        <v>29.554194809553881</v>
      </c>
      <c r="O68">
        <v>49.59994061868224</v>
      </c>
      <c r="P68">
        <v>58.117834225544549</v>
      </c>
      <c r="Q68">
        <v>5.467526632643124</v>
      </c>
      <c r="R68">
        <v>10.579579769886125</v>
      </c>
      <c r="S68">
        <v>6.5954722031519948</v>
      </c>
      <c r="T68">
        <v>0</v>
      </c>
      <c r="U68">
        <v>275.19307034022125</v>
      </c>
      <c r="V68">
        <v>4.6007215438168458</v>
      </c>
      <c r="W68">
        <v>11.396352027174876</v>
      </c>
      <c r="X68">
        <v>37.390367099346904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5.0913951208515957</v>
      </c>
      <c r="AI68">
        <v>0</v>
      </c>
      <c r="AJ68">
        <v>0</v>
      </c>
      <c r="AK68">
        <v>13.607425116781464</v>
      </c>
      <c r="AL68">
        <v>0.64779715282994399</v>
      </c>
      <c r="AM68">
        <v>0</v>
      </c>
      <c r="AN68">
        <v>0</v>
      </c>
      <c r="AO68">
        <v>0</v>
      </c>
      <c r="AP68">
        <v>1.4285079816322268</v>
      </c>
      <c r="AQ68">
        <v>0</v>
      </c>
      <c r="AR68">
        <v>2.2384114485493631</v>
      </c>
      <c r="AS68">
        <v>2.6592694614902936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29.608288439150225</v>
      </c>
      <c r="BB68">
        <f t="shared" ref="BB68:BB99" si="1">SUM(B68:AZ68)-BA68</f>
        <v>678.7239708706644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159.32235169040121</v>
      </c>
      <c r="L69">
        <v>43.466850646115887</v>
      </c>
      <c r="M69">
        <v>0</v>
      </c>
      <c r="N69">
        <v>29.554194809553881</v>
      </c>
      <c r="O69">
        <v>49.59994061868224</v>
      </c>
      <c r="P69">
        <v>58.117834225544549</v>
      </c>
      <c r="Q69">
        <v>5.467526632643124</v>
      </c>
      <c r="R69">
        <v>10.579579769886125</v>
      </c>
      <c r="S69">
        <v>6.5954722031519948</v>
      </c>
      <c r="T69">
        <v>0</v>
      </c>
      <c r="U69">
        <v>275.19307034022125</v>
      </c>
      <c r="V69">
        <v>4.6007215438168458</v>
      </c>
      <c r="W69">
        <v>11.396352027174876</v>
      </c>
      <c r="X69">
        <v>37.390367099346904</v>
      </c>
      <c r="Y69">
        <v>0</v>
      </c>
      <c r="Z69">
        <v>0.27878766437069502</v>
      </c>
      <c r="AA69">
        <v>0</v>
      </c>
      <c r="AB69">
        <v>0</v>
      </c>
      <c r="AC69">
        <v>0</v>
      </c>
      <c r="AD69">
        <v>2.0320932118555621</v>
      </c>
      <c r="AE69">
        <v>0</v>
      </c>
      <c r="AF69">
        <v>0</v>
      </c>
      <c r="AG69">
        <v>0</v>
      </c>
      <c r="AH69">
        <v>11.976900673450221</v>
      </c>
      <c r="AI69">
        <v>0</v>
      </c>
      <c r="AJ69">
        <v>0</v>
      </c>
      <c r="AK69">
        <v>13.607425116781464</v>
      </c>
      <c r="AL69">
        <v>0.64779715282994399</v>
      </c>
      <c r="AM69">
        <v>0</v>
      </c>
      <c r="AN69">
        <v>0</v>
      </c>
      <c r="AO69">
        <v>0</v>
      </c>
      <c r="AP69">
        <v>0.1298644583594239</v>
      </c>
      <c r="AQ69">
        <v>0</v>
      </c>
      <c r="AR69">
        <v>2.2384114485493631</v>
      </c>
      <c r="AS69">
        <v>2.6592694614902936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30.298931091198629</v>
      </c>
      <c r="BB69">
        <f t="shared" si="1"/>
        <v>694.55587970302736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164.311781994809</v>
      </c>
      <c r="L70">
        <v>43.466850646115887</v>
      </c>
      <c r="M70">
        <v>0</v>
      </c>
      <c r="N70">
        <v>29.554194809553881</v>
      </c>
      <c r="O70">
        <v>49.59994061868224</v>
      </c>
      <c r="P70">
        <v>58.117834225544549</v>
      </c>
      <c r="Q70">
        <v>5.467526632643124</v>
      </c>
      <c r="R70">
        <v>10.579579769886125</v>
      </c>
      <c r="S70">
        <v>6.5954722031519948</v>
      </c>
      <c r="T70">
        <v>0</v>
      </c>
      <c r="U70">
        <v>275.19307034022125</v>
      </c>
      <c r="V70">
        <v>4.6007215438168458</v>
      </c>
      <c r="W70">
        <v>11.396352027174876</v>
      </c>
      <c r="X70">
        <v>37.390367099346904</v>
      </c>
      <c r="Y70">
        <v>0</v>
      </c>
      <c r="Z70">
        <v>1.6610168566061363</v>
      </c>
      <c r="AA70">
        <v>0</v>
      </c>
      <c r="AB70">
        <v>0</v>
      </c>
      <c r="AC70">
        <v>0</v>
      </c>
      <c r="AD70">
        <v>2.3369072454602375</v>
      </c>
      <c r="AE70">
        <v>4.2129263886453758</v>
      </c>
      <c r="AF70">
        <v>0</v>
      </c>
      <c r="AG70">
        <v>0</v>
      </c>
      <c r="AH70">
        <v>15.759079765184721</v>
      </c>
      <c r="AI70">
        <v>0</v>
      </c>
      <c r="AJ70">
        <v>0</v>
      </c>
      <c r="AK70">
        <v>13.607425116781464</v>
      </c>
      <c r="AL70">
        <v>0.64779715282994399</v>
      </c>
      <c r="AM70">
        <v>0</v>
      </c>
      <c r="AN70">
        <v>0</v>
      </c>
      <c r="AO70">
        <v>0</v>
      </c>
      <c r="AP70">
        <v>0.1298644583594239</v>
      </c>
      <c r="AQ70">
        <v>0</v>
      </c>
      <c r="AR70">
        <v>2.798014376956794</v>
      </c>
      <c r="AS70">
        <v>2.6592694614902936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30.935594496250296</v>
      </c>
      <c r="BB70">
        <f t="shared" si="1"/>
        <v>709.1503982370109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164.311781994809</v>
      </c>
      <c r="L71">
        <v>43.466850646115887</v>
      </c>
      <c r="M71">
        <v>0</v>
      </c>
      <c r="N71">
        <v>29.554194809553881</v>
      </c>
      <c r="O71">
        <v>49.59994061868224</v>
      </c>
      <c r="P71">
        <v>58.117834225544549</v>
      </c>
      <c r="Q71">
        <v>5.467526632643124</v>
      </c>
      <c r="R71">
        <v>10.579579769886125</v>
      </c>
      <c r="S71">
        <v>6.5954722031519948</v>
      </c>
      <c r="T71">
        <v>0</v>
      </c>
      <c r="U71">
        <v>275.19307034022125</v>
      </c>
      <c r="V71">
        <v>4.6007215438168458</v>
      </c>
      <c r="W71">
        <v>11.396352027174876</v>
      </c>
      <c r="X71">
        <v>37.390367099346904</v>
      </c>
      <c r="Y71">
        <v>0</v>
      </c>
      <c r="Z71">
        <v>1.6610168566061363</v>
      </c>
      <c r="AA71">
        <v>0.96105705906908778</v>
      </c>
      <c r="AB71">
        <v>0</v>
      </c>
      <c r="AC71">
        <v>0</v>
      </c>
      <c r="AD71">
        <v>4.6738144909204751</v>
      </c>
      <c r="AE71">
        <v>8.4258530363180952</v>
      </c>
      <c r="AF71">
        <v>0</v>
      </c>
      <c r="AG71">
        <v>0</v>
      </c>
      <c r="AH71">
        <v>17.965351139949906</v>
      </c>
      <c r="AI71">
        <v>0</v>
      </c>
      <c r="AJ71">
        <v>0</v>
      </c>
      <c r="AK71">
        <v>13.607425116781464</v>
      </c>
      <c r="AL71">
        <v>3.2389857641497204</v>
      </c>
      <c r="AM71">
        <v>0.68303541724065953</v>
      </c>
      <c r="AN71">
        <v>0</v>
      </c>
      <c r="AO71">
        <v>0</v>
      </c>
      <c r="AP71">
        <v>0.1298644583594239</v>
      </c>
      <c r="AQ71">
        <v>0</v>
      </c>
      <c r="AR71">
        <v>7.2748372740555203</v>
      </c>
      <c r="AS71">
        <v>2.6592694614902936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31.665765643010083</v>
      </c>
      <c r="BB71">
        <f t="shared" si="1"/>
        <v>725.88843634287718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164.311781994809</v>
      </c>
      <c r="L72">
        <v>43.466850646115887</v>
      </c>
      <c r="M72">
        <v>0</v>
      </c>
      <c r="N72">
        <v>29.554194809553881</v>
      </c>
      <c r="O72">
        <v>49.59994061868224</v>
      </c>
      <c r="P72">
        <v>58.117834225544549</v>
      </c>
      <c r="Q72">
        <v>5.467526632643124</v>
      </c>
      <c r="R72">
        <v>10.579579769886125</v>
      </c>
      <c r="S72">
        <v>6.5954722031519948</v>
      </c>
      <c r="T72">
        <v>0</v>
      </c>
      <c r="U72">
        <v>275.19307034022125</v>
      </c>
      <c r="V72">
        <v>4.6007215438168458</v>
      </c>
      <c r="W72">
        <v>8.4558396766736124</v>
      </c>
      <c r="X72">
        <v>37.390367099346904</v>
      </c>
      <c r="Y72">
        <v>0</v>
      </c>
      <c r="Z72">
        <v>1.812119818409518</v>
      </c>
      <c r="AA72">
        <v>3.5607165748278016</v>
      </c>
      <c r="AB72">
        <v>1.0270847839699435</v>
      </c>
      <c r="AC72">
        <v>0</v>
      </c>
      <c r="AD72">
        <v>7.0107217363807139</v>
      </c>
      <c r="AE72">
        <v>8.4258530363180952</v>
      </c>
      <c r="AF72">
        <v>0</v>
      </c>
      <c r="AG72">
        <v>0</v>
      </c>
      <c r="AH72">
        <v>23.953801346900441</v>
      </c>
      <c r="AI72">
        <v>0</v>
      </c>
      <c r="AJ72">
        <v>0</v>
      </c>
      <c r="AK72">
        <v>13.607425116781464</v>
      </c>
      <c r="AL72">
        <v>13.544849727831625</v>
      </c>
      <c r="AM72">
        <v>1.2636154182842831</v>
      </c>
      <c r="AN72">
        <v>0</v>
      </c>
      <c r="AO72">
        <v>0</v>
      </c>
      <c r="AP72">
        <v>0.1298644583594239</v>
      </c>
      <c r="AQ72">
        <v>0</v>
      </c>
      <c r="AR72">
        <v>7.2748372740555203</v>
      </c>
      <c r="AS72">
        <v>2.6592694614902936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32.503819541527456</v>
      </c>
      <c r="BB72">
        <f t="shared" si="1"/>
        <v>745.09951877252706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164.311781994809</v>
      </c>
      <c r="L73">
        <v>43.466850646115887</v>
      </c>
      <c r="M73">
        <v>0</v>
      </c>
      <c r="N73">
        <v>29.554194809553881</v>
      </c>
      <c r="O73">
        <v>49.59994061868224</v>
      </c>
      <c r="P73">
        <v>58.117834225544549</v>
      </c>
      <c r="Q73">
        <v>5.467526632643124</v>
      </c>
      <c r="R73">
        <v>10.579579769886125</v>
      </c>
      <c r="S73">
        <v>6.5954722031519948</v>
      </c>
      <c r="T73">
        <v>0</v>
      </c>
      <c r="U73">
        <v>275.19307034022125</v>
      </c>
      <c r="V73">
        <v>4.6007215438168458</v>
      </c>
      <c r="W73">
        <v>8.4558396766736124</v>
      </c>
      <c r="X73">
        <v>37.390367099346904</v>
      </c>
      <c r="Y73">
        <v>0</v>
      </c>
      <c r="Z73">
        <v>3.3220337132122726</v>
      </c>
      <c r="AA73">
        <v>5.8464308182007922</v>
      </c>
      <c r="AB73">
        <v>3.3825328991859736</v>
      </c>
      <c r="AC73">
        <v>0</v>
      </c>
      <c r="AD73">
        <v>7.0107217363807139</v>
      </c>
      <c r="AE73">
        <v>12.671692993320811</v>
      </c>
      <c r="AF73">
        <v>0</v>
      </c>
      <c r="AG73">
        <v>0</v>
      </c>
      <c r="AH73">
        <v>29.942251813400127</v>
      </c>
      <c r="AI73">
        <v>0</v>
      </c>
      <c r="AJ73">
        <v>0</v>
      </c>
      <c r="AK73">
        <v>13.607425116781464</v>
      </c>
      <c r="AL73">
        <v>13.544849727831625</v>
      </c>
      <c r="AM73">
        <v>2.3906237013149654</v>
      </c>
      <c r="AN73">
        <v>0</v>
      </c>
      <c r="AO73">
        <v>0</v>
      </c>
      <c r="AP73">
        <v>0.1298644583594239</v>
      </c>
      <c r="AQ73">
        <v>0</v>
      </c>
      <c r="AR73">
        <v>2.798014376956794</v>
      </c>
      <c r="AS73">
        <v>2.6592694614902936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33.048705617753598</v>
      </c>
      <c r="BB73">
        <f t="shared" si="1"/>
        <v>757.59018475912706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164.311781994809</v>
      </c>
      <c r="L74">
        <v>43.466850646115887</v>
      </c>
      <c r="M74">
        <v>0</v>
      </c>
      <c r="N74">
        <v>29.554194809553881</v>
      </c>
      <c r="O74">
        <v>49.59994061868224</v>
      </c>
      <c r="P74">
        <v>58.117834225544549</v>
      </c>
      <c r="Q74">
        <v>5.467526632643124</v>
      </c>
      <c r="R74">
        <v>10.579579769886125</v>
      </c>
      <c r="S74">
        <v>6.5954722031519948</v>
      </c>
      <c r="T74">
        <v>0</v>
      </c>
      <c r="U74">
        <v>275.19307034022125</v>
      </c>
      <c r="V74">
        <v>4.6007215438168458</v>
      </c>
      <c r="W74">
        <v>8.4558396766736124</v>
      </c>
      <c r="X74">
        <v>37.390367099346904</v>
      </c>
      <c r="Y74">
        <v>0</v>
      </c>
      <c r="Z74">
        <v>3.3220337132122726</v>
      </c>
      <c r="AA74">
        <v>7.1214331496556031</v>
      </c>
      <c r="AB74">
        <v>3.3825328991859736</v>
      </c>
      <c r="AC74">
        <v>0</v>
      </c>
      <c r="AD74">
        <v>7.0107217363807139</v>
      </c>
      <c r="AE74">
        <v>12.682225304111876</v>
      </c>
      <c r="AF74">
        <v>0</v>
      </c>
      <c r="AG74">
        <v>0</v>
      </c>
      <c r="AH74">
        <v>29.942251813400127</v>
      </c>
      <c r="AI74">
        <v>0</v>
      </c>
      <c r="AJ74">
        <v>0</v>
      </c>
      <c r="AK74">
        <v>13.607425116781464</v>
      </c>
      <c r="AL74">
        <v>13.544849727831625</v>
      </c>
      <c r="AM74">
        <v>4.0572299743268632</v>
      </c>
      <c r="AN74">
        <v>0</v>
      </c>
      <c r="AO74">
        <v>0</v>
      </c>
      <c r="AP74">
        <v>0.1298644583594239</v>
      </c>
      <c r="AQ74">
        <v>0</v>
      </c>
      <c r="AR74">
        <v>2.2384114485493631</v>
      </c>
      <c r="AS74">
        <v>2.6592694614902936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33.148713705603939</v>
      </c>
      <c r="BB74">
        <f t="shared" si="1"/>
        <v>759.88271465812704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164.311781994809</v>
      </c>
      <c r="L75">
        <v>43.466850646115887</v>
      </c>
      <c r="M75">
        <v>0</v>
      </c>
      <c r="N75">
        <v>29.554194809553881</v>
      </c>
      <c r="O75">
        <v>49.59994061868224</v>
      </c>
      <c r="P75">
        <v>58.117834225544549</v>
      </c>
      <c r="Q75">
        <v>5.467526632643124</v>
      </c>
      <c r="R75">
        <v>10.579579769886125</v>
      </c>
      <c r="S75">
        <v>6.5954722031519948</v>
      </c>
      <c r="T75">
        <v>0</v>
      </c>
      <c r="U75">
        <v>275.19307034022125</v>
      </c>
      <c r="V75">
        <v>4.6007215438168458</v>
      </c>
      <c r="W75">
        <v>8.4558396766736124</v>
      </c>
      <c r="X75">
        <v>37.390367099346904</v>
      </c>
      <c r="Y75">
        <v>0</v>
      </c>
      <c r="Z75">
        <v>3.3220337132122726</v>
      </c>
      <c r="AA75">
        <v>7.1214331496556031</v>
      </c>
      <c r="AB75">
        <v>6.7650657983719471</v>
      </c>
      <c r="AC75">
        <v>0</v>
      </c>
      <c r="AD75">
        <v>7.0107217363807139</v>
      </c>
      <c r="AE75">
        <v>12.682225304111876</v>
      </c>
      <c r="AF75">
        <v>0</v>
      </c>
      <c r="AG75">
        <v>0</v>
      </c>
      <c r="AH75">
        <v>29.942251813400127</v>
      </c>
      <c r="AI75">
        <v>0</v>
      </c>
      <c r="AJ75">
        <v>0</v>
      </c>
      <c r="AK75">
        <v>13.607425116781464</v>
      </c>
      <c r="AL75">
        <v>13.544849727831625</v>
      </c>
      <c r="AM75">
        <v>4.0572299743268632</v>
      </c>
      <c r="AN75">
        <v>0</v>
      </c>
      <c r="AO75">
        <v>0</v>
      </c>
      <c r="AP75">
        <v>0.1298644583594239</v>
      </c>
      <c r="AQ75">
        <v>0</v>
      </c>
      <c r="AR75">
        <v>3.3576173053642249</v>
      </c>
      <c r="AS75">
        <v>2.6592694614902936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33.336886385604778</v>
      </c>
      <c r="BB75">
        <f t="shared" si="1"/>
        <v>764.19628073412696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164.311781994809</v>
      </c>
      <c r="L76">
        <v>43.466850646115887</v>
      </c>
      <c r="M76">
        <v>0</v>
      </c>
      <c r="N76">
        <v>29.554194809553881</v>
      </c>
      <c r="O76">
        <v>49.59994061868224</v>
      </c>
      <c r="P76">
        <v>58.117834225544549</v>
      </c>
      <c r="Q76">
        <v>5.467526632643124</v>
      </c>
      <c r="R76">
        <v>10.579579769886125</v>
      </c>
      <c r="S76">
        <v>6.5954722031519948</v>
      </c>
      <c r="T76">
        <v>0</v>
      </c>
      <c r="U76">
        <v>275.19307034022125</v>
      </c>
      <c r="V76">
        <v>4.6007215438168458</v>
      </c>
      <c r="W76">
        <v>8.4558396766736124</v>
      </c>
      <c r="X76">
        <v>37.390367099346904</v>
      </c>
      <c r="Y76">
        <v>0</v>
      </c>
      <c r="Z76">
        <v>3.3220337132122726</v>
      </c>
      <c r="AA76">
        <v>7.1214331496556031</v>
      </c>
      <c r="AB76">
        <v>6.7650657983719471</v>
      </c>
      <c r="AC76">
        <v>0</v>
      </c>
      <c r="AD76">
        <v>7.0107217363807139</v>
      </c>
      <c r="AE76">
        <v>12.682225304111876</v>
      </c>
      <c r="AF76">
        <v>0</v>
      </c>
      <c r="AG76">
        <v>0</v>
      </c>
      <c r="AH76">
        <v>29.942251813400127</v>
      </c>
      <c r="AI76">
        <v>0</v>
      </c>
      <c r="AJ76">
        <v>0</v>
      </c>
      <c r="AK76">
        <v>13.607425116781464</v>
      </c>
      <c r="AL76">
        <v>13.544849727831625</v>
      </c>
      <c r="AM76">
        <v>4.0572299743268632</v>
      </c>
      <c r="AN76">
        <v>0</v>
      </c>
      <c r="AO76">
        <v>0</v>
      </c>
      <c r="AP76">
        <v>0.1298644583594239</v>
      </c>
      <c r="AQ76">
        <v>0</v>
      </c>
      <c r="AR76">
        <v>3.3576173053642249</v>
      </c>
      <c r="AS76">
        <v>2.6592694614902936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33.336886385604778</v>
      </c>
      <c r="BB76">
        <f t="shared" si="1"/>
        <v>764.19628073412696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164.311781994809</v>
      </c>
      <c r="L77">
        <v>43.466850646115887</v>
      </c>
      <c r="M77">
        <v>0</v>
      </c>
      <c r="N77">
        <v>29.554194809553881</v>
      </c>
      <c r="O77">
        <v>49.59994061868224</v>
      </c>
      <c r="P77">
        <v>58.117834225544549</v>
      </c>
      <c r="Q77">
        <v>5.467526632643124</v>
      </c>
      <c r="R77">
        <v>10.579579769886125</v>
      </c>
      <c r="S77">
        <v>6.5954722031519948</v>
      </c>
      <c r="T77">
        <v>0</v>
      </c>
      <c r="U77">
        <v>275.19307034022125</v>
      </c>
      <c r="V77">
        <v>4.6007215438168458</v>
      </c>
      <c r="W77">
        <v>8.4558396766736124</v>
      </c>
      <c r="X77">
        <v>37.390367099346904</v>
      </c>
      <c r="Y77">
        <v>0</v>
      </c>
      <c r="Z77">
        <v>3.3220337132122726</v>
      </c>
      <c r="AA77">
        <v>7.1214331496556031</v>
      </c>
      <c r="AB77">
        <v>6.7650657983719471</v>
      </c>
      <c r="AC77">
        <v>0</v>
      </c>
      <c r="AD77">
        <v>7.0107217363807139</v>
      </c>
      <c r="AE77">
        <v>12.682225304111876</v>
      </c>
      <c r="AF77">
        <v>0</v>
      </c>
      <c r="AG77">
        <v>0</v>
      </c>
      <c r="AH77">
        <v>29.942251813400127</v>
      </c>
      <c r="AI77">
        <v>0</v>
      </c>
      <c r="AJ77">
        <v>0</v>
      </c>
      <c r="AK77">
        <v>13.607425116781464</v>
      </c>
      <c r="AL77">
        <v>13.544849727831625</v>
      </c>
      <c r="AM77">
        <v>4.0572299743268632</v>
      </c>
      <c r="AN77">
        <v>0</v>
      </c>
      <c r="AO77">
        <v>0</v>
      </c>
      <c r="AP77">
        <v>0.1298644583594239</v>
      </c>
      <c r="AQ77">
        <v>0</v>
      </c>
      <c r="AR77">
        <v>4.1970215654351906</v>
      </c>
      <c r="AS77">
        <v>2.6592694614902936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33.371973483675745</v>
      </c>
      <c r="BB77">
        <f t="shared" si="1"/>
        <v>765.00059789612692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164.311781994809</v>
      </c>
      <c r="L78">
        <v>43.466850646115887</v>
      </c>
      <c r="M78">
        <v>0</v>
      </c>
      <c r="N78">
        <v>29.554194809553881</v>
      </c>
      <c r="O78">
        <v>49.59994061868224</v>
      </c>
      <c r="P78">
        <v>58.117834225544549</v>
      </c>
      <c r="Q78">
        <v>5.467526632643124</v>
      </c>
      <c r="R78">
        <v>10.579579769886125</v>
      </c>
      <c r="S78">
        <v>6.5954722031519948</v>
      </c>
      <c r="T78">
        <v>0</v>
      </c>
      <c r="U78">
        <v>275.19307034022125</v>
      </c>
      <c r="V78">
        <v>4.6007215438168458</v>
      </c>
      <c r="W78">
        <v>8.4558396766736124</v>
      </c>
      <c r="X78">
        <v>37.390367099346904</v>
      </c>
      <c r="Y78">
        <v>0</v>
      </c>
      <c r="Z78">
        <v>3.3220337132122726</v>
      </c>
      <c r="AA78">
        <v>3.5607165748278016</v>
      </c>
      <c r="AB78">
        <v>6.7650657983719471</v>
      </c>
      <c r="AC78">
        <v>0</v>
      </c>
      <c r="AD78">
        <v>7.0107217363807139</v>
      </c>
      <c r="AE78">
        <v>12.682225304111876</v>
      </c>
      <c r="AF78">
        <v>0</v>
      </c>
      <c r="AG78">
        <v>0</v>
      </c>
      <c r="AH78">
        <v>23.953801346900441</v>
      </c>
      <c r="AI78">
        <v>0</v>
      </c>
      <c r="AJ78">
        <v>0</v>
      </c>
      <c r="AK78">
        <v>13.607425116781464</v>
      </c>
      <c r="AL78">
        <v>3.2389857641497204</v>
      </c>
      <c r="AM78">
        <v>4.0572299743268632</v>
      </c>
      <c r="AN78">
        <v>0</v>
      </c>
      <c r="AO78">
        <v>0</v>
      </c>
      <c r="AP78">
        <v>0.1298644583594239</v>
      </c>
      <c r="AQ78">
        <v>0</v>
      </c>
      <c r="AR78">
        <v>4.1970215654351906</v>
      </c>
      <c r="AS78">
        <v>2.6592694614902936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32.542033187666348</v>
      </c>
      <c r="BB78">
        <f t="shared" si="1"/>
        <v>745.97550718712694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164.311781994809</v>
      </c>
      <c r="L79">
        <v>43.466850646115887</v>
      </c>
      <c r="M79">
        <v>0</v>
      </c>
      <c r="N79">
        <v>29.554194809553881</v>
      </c>
      <c r="O79">
        <v>49.59994061868224</v>
      </c>
      <c r="P79">
        <v>58.117834225544549</v>
      </c>
      <c r="Q79">
        <v>5.467526632643124</v>
      </c>
      <c r="R79">
        <v>10.579579769886125</v>
      </c>
      <c r="S79">
        <v>6.5954722031519948</v>
      </c>
      <c r="T79">
        <v>0</v>
      </c>
      <c r="U79">
        <v>275.19307034022125</v>
      </c>
      <c r="V79">
        <v>4.6007215438168458</v>
      </c>
      <c r="W79">
        <v>8.4558396766736124</v>
      </c>
      <c r="X79">
        <v>37.390367099346904</v>
      </c>
      <c r="Y79">
        <v>0</v>
      </c>
      <c r="Z79">
        <v>1.812119818409518</v>
      </c>
      <c r="AA79">
        <v>0.96105705906908778</v>
      </c>
      <c r="AB79">
        <v>3.3551440576080145</v>
      </c>
      <c r="AC79">
        <v>0</v>
      </c>
      <c r="AD79">
        <v>4.6738144909204751</v>
      </c>
      <c r="AE79">
        <v>8.4258530363180952</v>
      </c>
      <c r="AF79">
        <v>0</v>
      </c>
      <c r="AG79">
        <v>0</v>
      </c>
      <c r="AH79">
        <v>17.965351139949906</v>
      </c>
      <c r="AI79">
        <v>0</v>
      </c>
      <c r="AJ79">
        <v>0</v>
      </c>
      <c r="AK79">
        <v>13.607425116781464</v>
      </c>
      <c r="AL79">
        <v>0.64779715282994399</v>
      </c>
      <c r="AM79">
        <v>2.7048199828845747</v>
      </c>
      <c r="AN79">
        <v>0</v>
      </c>
      <c r="AO79">
        <v>0</v>
      </c>
      <c r="AP79">
        <v>0.1298644583594239</v>
      </c>
      <c r="AQ79">
        <v>0</v>
      </c>
      <c r="AR79">
        <v>4.1970215654351906</v>
      </c>
      <c r="AS79">
        <v>2.6592694614902936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31.536959566440942</v>
      </c>
      <c r="BB79">
        <f t="shared" si="1"/>
        <v>722.93575733406044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164.311781994809</v>
      </c>
      <c r="L80">
        <v>43.466850646115887</v>
      </c>
      <c r="M80">
        <v>0</v>
      </c>
      <c r="N80">
        <v>29.554194809553881</v>
      </c>
      <c r="O80">
        <v>49.59994061868224</v>
      </c>
      <c r="P80">
        <v>58.117834225544549</v>
      </c>
      <c r="Q80">
        <v>5.467526632643124</v>
      </c>
      <c r="R80">
        <v>10.579579769886125</v>
      </c>
      <c r="S80">
        <v>6.5954722031519948</v>
      </c>
      <c r="T80">
        <v>0</v>
      </c>
      <c r="U80">
        <v>275.19307034022125</v>
      </c>
      <c r="V80">
        <v>4.6007215438168458</v>
      </c>
      <c r="W80">
        <v>8.4558396766736124</v>
      </c>
      <c r="X80">
        <v>37.390367099346904</v>
      </c>
      <c r="Y80">
        <v>0</v>
      </c>
      <c r="Z80">
        <v>1.6610168566061363</v>
      </c>
      <c r="AA80">
        <v>0</v>
      </c>
      <c r="AB80">
        <v>0.85590407263619284</v>
      </c>
      <c r="AC80">
        <v>0</v>
      </c>
      <c r="AD80">
        <v>0.81283733656856594</v>
      </c>
      <c r="AE80">
        <v>7.8992372377374229</v>
      </c>
      <c r="AF80">
        <v>0</v>
      </c>
      <c r="AG80">
        <v>0</v>
      </c>
      <c r="AH80">
        <v>11.976900673450221</v>
      </c>
      <c r="AI80">
        <v>0</v>
      </c>
      <c r="AJ80">
        <v>0</v>
      </c>
      <c r="AK80">
        <v>13.607425116781464</v>
      </c>
      <c r="AL80">
        <v>0.64779715282994399</v>
      </c>
      <c r="AM80">
        <v>1.3524099914422874</v>
      </c>
      <c r="AN80">
        <v>0</v>
      </c>
      <c r="AO80">
        <v>0</v>
      </c>
      <c r="AP80">
        <v>0.1298644583594239</v>
      </c>
      <c r="AQ80">
        <v>0</v>
      </c>
      <c r="AR80">
        <v>4.1970215654351906</v>
      </c>
      <c r="AS80">
        <v>2.6592694614902936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30.895753693622098</v>
      </c>
      <c r="BB80">
        <f t="shared" si="1"/>
        <v>708.23710979016062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164.311781994809</v>
      </c>
      <c r="L81">
        <v>43.466850646115887</v>
      </c>
      <c r="M81">
        <v>0</v>
      </c>
      <c r="N81">
        <v>29.554194809553881</v>
      </c>
      <c r="O81">
        <v>49.59994061868224</v>
      </c>
      <c r="P81">
        <v>58.117834225544549</v>
      </c>
      <c r="Q81">
        <v>5.467526632643124</v>
      </c>
      <c r="R81">
        <v>10.579579769886125</v>
      </c>
      <c r="S81">
        <v>6.5954722031519948</v>
      </c>
      <c r="T81">
        <v>0</v>
      </c>
      <c r="U81">
        <v>275.19307034022125</v>
      </c>
      <c r="V81">
        <v>4.6007215438168458</v>
      </c>
      <c r="W81">
        <v>8.4558396766736124</v>
      </c>
      <c r="X81">
        <v>37.390367099346904</v>
      </c>
      <c r="Y81">
        <v>0</v>
      </c>
      <c r="Z81">
        <v>1.6610168566061363</v>
      </c>
      <c r="AA81">
        <v>0</v>
      </c>
      <c r="AB81">
        <v>0.85590407263619284</v>
      </c>
      <c r="AC81">
        <v>0</v>
      </c>
      <c r="AD81">
        <v>0</v>
      </c>
      <c r="AE81">
        <v>3.9496186188687115</v>
      </c>
      <c r="AF81">
        <v>0</v>
      </c>
      <c r="AG81">
        <v>0</v>
      </c>
      <c r="AH81">
        <v>5.9884504664996872</v>
      </c>
      <c r="AI81">
        <v>0</v>
      </c>
      <c r="AJ81">
        <v>0</v>
      </c>
      <c r="AK81">
        <v>13.607425116781464</v>
      </c>
      <c r="AL81">
        <v>0.64779715282994399</v>
      </c>
      <c r="AM81">
        <v>0.23906229242329366</v>
      </c>
      <c r="AN81">
        <v>0</v>
      </c>
      <c r="AO81">
        <v>0</v>
      </c>
      <c r="AP81">
        <v>0.1298644583594239</v>
      </c>
      <c r="AQ81">
        <v>0</v>
      </c>
      <c r="AR81">
        <v>4.4768228970987263</v>
      </c>
      <c r="AS81">
        <v>3.4093196389062821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30.442875675294811</v>
      </c>
      <c r="BB81">
        <f t="shared" si="1"/>
        <v>697.8555854561605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164.311781994809</v>
      </c>
      <c r="L82">
        <v>43.466850646115887</v>
      </c>
      <c r="M82">
        <v>0</v>
      </c>
      <c r="N82">
        <v>29.554194809553881</v>
      </c>
      <c r="O82">
        <v>49.59994061868224</v>
      </c>
      <c r="P82">
        <v>58.117834225544549</v>
      </c>
      <c r="Q82">
        <v>5.467526632643124</v>
      </c>
      <c r="R82">
        <v>10.579579769886125</v>
      </c>
      <c r="S82">
        <v>6.5954722031519948</v>
      </c>
      <c r="T82">
        <v>0</v>
      </c>
      <c r="U82">
        <v>275.19307034022125</v>
      </c>
      <c r="V82">
        <v>4.6007215438168458</v>
      </c>
      <c r="W82">
        <v>8.4558396766736124</v>
      </c>
      <c r="X82">
        <v>37.390367099346904</v>
      </c>
      <c r="Y82">
        <v>0</v>
      </c>
      <c r="Z82">
        <v>1.6610168566061363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5.4065765604257985</v>
      </c>
      <c r="AI82">
        <v>0</v>
      </c>
      <c r="AJ82">
        <v>0</v>
      </c>
      <c r="AK82">
        <v>13.607425116781464</v>
      </c>
      <c r="AL82">
        <v>0.64779715282994399</v>
      </c>
      <c r="AM82">
        <v>0</v>
      </c>
      <c r="AN82">
        <v>0</v>
      </c>
      <c r="AO82">
        <v>0</v>
      </c>
      <c r="AP82">
        <v>0.1298644583594239</v>
      </c>
      <c r="AQ82">
        <v>0</v>
      </c>
      <c r="AR82">
        <v>4.4768228970987263</v>
      </c>
      <c r="AS82">
        <v>3.4093196389062821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30.207689693692725</v>
      </c>
      <c r="BB82">
        <f t="shared" si="1"/>
        <v>692.46431254776041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164.311781994809</v>
      </c>
      <c r="L83">
        <v>43.466850646115887</v>
      </c>
      <c r="M83">
        <v>0</v>
      </c>
      <c r="N83">
        <v>29.554194809553881</v>
      </c>
      <c r="O83">
        <v>49.59994061868224</v>
      </c>
      <c r="P83">
        <v>58.117834225544549</v>
      </c>
      <c r="Q83">
        <v>5.467526632643124</v>
      </c>
      <c r="R83">
        <v>10.579579769886125</v>
      </c>
      <c r="S83">
        <v>6.5954722031519948</v>
      </c>
      <c r="T83">
        <v>0</v>
      </c>
      <c r="U83">
        <v>275.19307034022125</v>
      </c>
      <c r="V83">
        <v>4.6007215438168458</v>
      </c>
      <c r="W83">
        <v>8.6089384276300329</v>
      </c>
      <c r="X83">
        <v>37.390367099346904</v>
      </c>
      <c r="Y83">
        <v>0</v>
      </c>
      <c r="Z83">
        <v>0.27878766437069502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1.5516632304320601</v>
      </c>
      <c r="AI83">
        <v>0</v>
      </c>
      <c r="AJ83">
        <v>0</v>
      </c>
      <c r="AK83">
        <v>13.607425116781464</v>
      </c>
      <c r="AL83">
        <v>0.64779715282994399</v>
      </c>
      <c r="AM83">
        <v>0</v>
      </c>
      <c r="AN83">
        <v>0</v>
      </c>
      <c r="AO83">
        <v>0</v>
      </c>
      <c r="AP83">
        <v>0.1298644583594239</v>
      </c>
      <c r="AQ83">
        <v>0</v>
      </c>
      <c r="AR83">
        <v>4.1970215654351906</v>
      </c>
      <c r="AS83">
        <v>3.4093196389062821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29.983480968389991</v>
      </c>
      <c r="BB83">
        <f t="shared" si="1"/>
        <v>687.32467617012685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164.311781994809</v>
      </c>
      <c r="L84">
        <v>43.466850646115887</v>
      </c>
      <c r="M84">
        <v>0</v>
      </c>
      <c r="N84">
        <v>29.554194809553881</v>
      </c>
      <c r="O84">
        <v>49.59994061868224</v>
      </c>
      <c r="P84">
        <v>58.117834225544549</v>
      </c>
      <c r="Q84">
        <v>5.467526632643124</v>
      </c>
      <c r="R84">
        <v>10.579579769886125</v>
      </c>
      <c r="S84">
        <v>6.5954722031519948</v>
      </c>
      <c r="T84">
        <v>0</v>
      </c>
      <c r="U84">
        <v>275.19307034022125</v>
      </c>
      <c r="V84">
        <v>4.6007215438168458</v>
      </c>
      <c r="W84">
        <v>8.6202637400253685</v>
      </c>
      <c r="X84">
        <v>37.390367099346904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13.607425116781464</v>
      </c>
      <c r="AL84">
        <v>0.64779715282994399</v>
      </c>
      <c r="AM84">
        <v>0</v>
      </c>
      <c r="AN84">
        <v>0</v>
      </c>
      <c r="AO84">
        <v>0</v>
      </c>
      <c r="AP84">
        <v>0.1298644583594239</v>
      </c>
      <c r="AQ84">
        <v>0</v>
      </c>
      <c r="AR84">
        <v>4.1970215654351906</v>
      </c>
      <c r="AS84">
        <v>3.4093196389062821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29.907441519045364</v>
      </c>
      <c r="BB84">
        <f t="shared" si="1"/>
        <v>685.58159003706407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164.311781994809</v>
      </c>
      <c r="L85">
        <v>43.466850646115887</v>
      </c>
      <c r="M85">
        <v>0</v>
      </c>
      <c r="N85">
        <v>29.554194809553881</v>
      </c>
      <c r="O85">
        <v>49.59994061868224</v>
      </c>
      <c r="P85">
        <v>60.826120112211839</v>
      </c>
      <c r="Q85">
        <v>5.467526632643124</v>
      </c>
      <c r="R85">
        <v>10.579579769886125</v>
      </c>
      <c r="S85">
        <v>6.5954722031519948</v>
      </c>
      <c r="T85">
        <v>0</v>
      </c>
      <c r="U85">
        <v>275.19307034022125</v>
      </c>
      <c r="V85">
        <v>4.6007215438168458</v>
      </c>
      <c r="W85">
        <v>8.6202637400253685</v>
      </c>
      <c r="X85">
        <v>37.390367099346904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13.607425116781464</v>
      </c>
      <c r="AL85">
        <v>0.64779715282994399</v>
      </c>
      <c r="AM85">
        <v>0</v>
      </c>
      <c r="AN85">
        <v>0</v>
      </c>
      <c r="AO85">
        <v>0</v>
      </c>
      <c r="AP85">
        <v>0.1298644583594239</v>
      </c>
      <c r="AQ85">
        <v>0</v>
      </c>
      <c r="AR85">
        <v>4.4768228970987263</v>
      </c>
      <c r="AS85">
        <v>3.4093196389062821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30.03234356477159</v>
      </c>
      <c r="BB85">
        <f t="shared" si="1"/>
        <v>688.44477520966859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164.311781994809</v>
      </c>
      <c r="L86">
        <v>43.466850646115887</v>
      </c>
      <c r="M86">
        <v>0</v>
      </c>
      <c r="N86">
        <v>29.554194809553881</v>
      </c>
      <c r="O86">
        <v>49.59994061868224</v>
      </c>
      <c r="P86">
        <v>60.826120112211839</v>
      </c>
      <c r="Q86">
        <v>5.467526632643124</v>
      </c>
      <c r="R86">
        <v>10.579579769886125</v>
      </c>
      <c r="S86">
        <v>6.5954722031519948</v>
      </c>
      <c r="T86">
        <v>0</v>
      </c>
      <c r="U86">
        <v>275.19307034022125</v>
      </c>
      <c r="V86">
        <v>4.6007215438168458</v>
      </c>
      <c r="W86">
        <v>8.6202637400253685</v>
      </c>
      <c r="X86">
        <v>37.390367099346904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13.607425116781464</v>
      </c>
      <c r="AL86">
        <v>0.64779715282994399</v>
      </c>
      <c r="AM86">
        <v>0</v>
      </c>
      <c r="AN86">
        <v>0</v>
      </c>
      <c r="AO86">
        <v>0</v>
      </c>
      <c r="AP86">
        <v>0.1298644583594239</v>
      </c>
      <c r="AQ86">
        <v>0</v>
      </c>
      <c r="AR86">
        <v>4.4768228970987263</v>
      </c>
      <c r="AS86">
        <v>3.4093196389062821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30.03234356477159</v>
      </c>
      <c r="BB86">
        <f t="shared" si="1"/>
        <v>688.44477520966859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164.311781994809</v>
      </c>
      <c r="L87">
        <v>43.466850646115887</v>
      </c>
      <c r="M87">
        <v>0</v>
      </c>
      <c r="N87">
        <v>29.554194809553881</v>
      </c>
      <c r="O87">
        <v>49.59994061868224</v>
      </c>
      <c r="P87">
        <v>60.826120112211839</v>
      </c>
      <c r="Q87">
        <v>5.467526632643124</v>
      </c>
      <c r="R87">
        <v>10.579579769886125</v>
      </c>
      <c r="S87">
        <v>6.5954722031519948</v>
      </c>
      <c r="T87">
        <v>0</v>
      </c>
      <c r="U87">
        <v>275.19307034022125</v>
      </c>
      <c r="V87">
        <v>4.6007215438168458</v>
      </c>
      <c r="W87">
        <v>11.552988834880955</v>
      </c>
      <c r="X87">
        <v>37.390367099346904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13.607425116781464</v>
      </c>
      <c r="AL87">
        <v>0.64779715282994399</v>
      </c>
      <c r="AM87">
        <v>0</v>
      </c>
      <c r="AN87">
        <v>0</v>
      </c>
      <c r="AO87">
        <v>0</v>
      </c>
      <c r="AP87">
        <v>0.1298644583594239</v>
      </c>
      <c r="AQ87">
        <v>0</v>
      </c>
      <c r="AR87">
        <v>5.0364258255061563</v>
      </c>
      <c r="AS87">
        <v>3.4093196389062821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30.17832287614398</v>
      </c>
      <c r="BB87">
        <f t="shared" si="1"/>
        <v>691.79112392155923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164.311781994809</v>
      </c>
      <c r="L88">
        <v>43.466850646115887</v>
      </c>
      <c r="M88">
        <v>0</v>
      </c>
      <c r="N88">
        <v>29.554194809553881</v>
      </c>
      <c r="O88">
        <v>49.59994061868224</v>
      </c>
      <c r="P88">
        <v>60.826120112211839</v>
      </c>
      <c r="Q88">
        <v>5.467526632643124</v>
      </c>
      <c r="R88">
        <v>10.579579769886125</v>
      </c>
      <c r="S88">
        <v>6.5954722031519948</v>
      </c>
      <c r="T88">
        <v>0</v>
      </c>
      <c r="U88">
        <v>275.19307034022125</v>
      </c>
      <c r="V88">
        <v>4.6007215438168458</v>
      </c>
      <c r="W88">
        <v>11.552988834880955</v>
      </c>
      <c r="X88">
        <v>37.390367099346904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13.607425116781464</v>
      </c>
      <c r="AL88">
        <v>0.64779715282994399</v>
      </c>
      <c r="AM88">
        <v>0</v>
      </c>
      <c r="AN88">
        <v>0</v>
      </c>
      <c r="AO88">
        <v>0</v>
      </c>
      <c r="AP88">
        <v>0.1298644583594239</v>
      </c>
      <c r="AQ88">
        <v>0</v>
      </c>
      <c r="AR88">
        <v>5.0364258255061563</v>
      </c>
      <c r="AS88">
        <v>3.4093196389062821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30.17832287614398</v>
      </c>
      <c r="BB88">
        <f t="shared" si="1"/>
        <v>691.79112392155923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104.4038581902611</v>
      </c>
      <c r="L89">
        <v>17.167016707204343</v>
      </c>
      <c r="M89">
        <v>0</v>
      </c>
      <c r="N89">
        <v>29.554194809553881</v>
      </c>
      <c r="O89">
        <v>49.59994061868224</v>
      </c>
      <c r="P89">
        <v>60.826120112211839</v>
      </c>
      <c r="Q89">
        <v>5.467526632643124</v>
      </c>
      <c r="R89">
        <v>10.579579769886125</v>
      </c>
      <c r="S89">
        <v>6.5954722031519948</v>
      </c>
      <c r="T89">
        <v>0</v>
      </c>
      <c r="U89">
        <v>275.19307034022125</v>
      </c>
      <c r="V89">
        <v>4.6007215438168458</v>
      </c>
      <c r="W89">
        <v>11.553307332630839</v>
      </c>
      <c r="X89">
        <v>37.390367099346904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13.607425116781464</v>
      </c>
      <c r="AL89">
        <v>0.64779715282994399</v>
      </c>
      <c r="AM89">
        <v>0</v>
      </c>
      <c r="AN89">
        <v>0</v>
      </c>
      <c r="AO89">
        <v>0</v>
      </c>
      <c r="AP89">
        <v>0.1298644583594239</v>
      </c>
      <c r="AQ89">
        <v>0</v>
      </c>
      <c r="AR89">
        <v>4.4768228970987263</v>
      </c>
      <c r="AS89">
        <v>2.6592694614902936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26.520108415849901</v>
      </c>
      <c r="BB89">
        <f t="shared" si="1"/>
        <v>607.93224603032047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76.196635244786293</v>
      </c>
      <c r="L90">
        <v>17.167016707204343</v>
      </c>
      <c r="M90">
        <v>0</v>
      </c>
      <c r="N90">
        <v>29.554194809553881</v>
      </c>
      <c r="O90">
        <v>49.59994061868224</v>
      </c>
      <c r="P90">
        <v>60.826120112211839</v>
      </c>
      <c r="Q90">
        <v>5.467526632643124</v>
      </c>
      <c r="R90">
        <v>10.579579769886125</v>
      </c>
      <c r="S90">
        <v>6.5954722031519948</v>
      </c>
      <c r="T90">
        <v>0</v>
      </c>
      <c r="U90">
        <v>275.19307034022125</v>
      </c>
      <c r="V90">
        <v>4.6007215438168458</v>
      </c>
      <c r="W90">
        <v>11.553307332630839</v>
      </c>
      <c r="X90">
        <v>37.390367099346904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13.607425116781464</v>
      </c>
      <c r="AL90">
        <v>0.64779715282994399</v>
      </c>
      <c r="AM90">
        <v>0</v>
      </c>
      <c r="AN90">
        <v>0</v>
      </c>
      <c r="AO90">
        <v>0</v>
      </c>
      <c r="AP90">
        <v>0.1298644583594239</v>
      </c>
      <c r="AQ90">
        <v>0</v>
      </c>
      <c r="AR90">
        <v>4.4768228970987263</v>
      </c>
      <c r="AS90">
        <v>2.6592694614902936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25.34104649672906</v>
      </c>
      <c r="BB90">
        <f t="shared" si="1"/>
        <v>580.90408500396643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76.194309862724779</v>
      </c>
      <c r="L91">
        <v>17.167016707204343</v>
      </c>
      <c r="M91">
        <v>0</v>
      </c>
      <c r="N91">
        <v>29.554194809553881</v>
      </c>
      <c r="O91">
        <v>49.59994061868224</v>
      </c>
      <c r="P91">
        <v>60.826120112211839</v>
      </c>
      <c r="Q91">
        <v>5.467526632643124</v>
      </c>
      <c r="R91">
        <v>10.579579769886125</v>
      </c>
      <c r="S91">
        <v>6.5954722031519948</v>
      </c>
      <c r="T91">
        <v>0</v>
      </c>
      <c r="U91">
        <v>275.19307034022125</v>
      </c>
      <c r="V91">
        <v>4.6007215438168458</v>
      </c>
      <c r="W91">
        <v>11.553307332630839</v>
      </c>
      <c r="X91">
        <v>37.390367099346904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13.607425116781464</v>
      </c>
      <c r="AL91">
        <v>0.64779715282994399</v>
      </c>
      <c r="AM91">
        <v>0</v>
      </c>
      <c r="AN91">
        <v>0</v>
      </c>
      <c r="AO91">
        <v>0</v>
      </c>
      <c r="AP91">
        <v>0.19479642245877685</v>
      </c>
      <c r="AQ91">
        <v>0</v>
      </c>
      <c r="AR91">
        <v>4.1970215654351906</v>
      </c>
      <c r="AS91">
        <v>2.6592694614902936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25.331967756194707</v>
      </c>
      <c r="BB91">
        <f t="shared" si="1"/>
        <v>580.69596899487522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76.194218685089282</v>
      </c>
      <c r="L92">
        <v>17.960511897029289</v>
      </c>
      <c r="M92">
        <v>0</v>
      </c>
      <c r="N92">
        <v>29.554194809553881</v>
      </c>
      <c r="O92">
        <v>49.59994061868224</v>
      </c>
      <c r="P92">
        <v>60.826120112211839</v>
      </c>
      <c r="Q92">
        <v>5.467526632643124</v>
      </c>
      <c r="R92">
        <v>10.579579769886125</v>
      </c>
      <c r="S92">
        <v>6.5954722031519948</v>
      </c>
      <c r="T92">
        <v>0</v>
      </c>
      <c r="U92">
        <v>275.19307034022125</v>
      </c>
      <c r="V92">
        <v>4.6007215438168458</v>
      </c>
      <c r="W92">
        <v>11.553307332630839</v>
      </c>
      <c r="X92">
        <v>37.390367099346904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13.607425116781464</v>
      </c>
      <c r="AL92">
        <v>0.64779715282994399</v>
      </c>
      <c r="AM92">
        <v>0</v>
      </c>
      <c r="AN92">
        <v>0</v>
      </c>
      <c r="AO92">
        <v>0</v>
      </c>
      <c r="AP92">
        <v>0.19479642245877685</v>
      </c>
      <c r="AQ92">
        <v>0</v>
      </c>
      <c r="AR92">
        <v>4.1970215654351906</v>
      </c>
      <c r="AS92">
        <v>2.6592694614902936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25.365132043904232</v>
      </c>
      <c r="BB92">
        <f t="shared" si="1"/>
        <v>581.456208719355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75.923143523631438</v>
      </c>
      <c r="L93">
        <v>17.167488077866647</v>
      </c>
      <c r="M93">
        <v>0</v>
      </c>
      <c r="N93">
        <v>29.554194809553881</v>
      </c>
      <c r="O93">
        <v>49.59994061868224</v>
      </c>
      <c r="P93">
        <v>60.826120112211839</v>
      </c>
      <c r="Q93">
        <v>5.467526632643124</v>
      </c>
      <c r="R93">
        <v>10.579579769886125</v>
      </c>
      <c r="S93">
        <v>6.5954722031519948</v>
      </c>
      <c r="T93">
        <v>0</v>
      </c>
      <c r="U93">
        <v>275.19307034022125</v>
      </c>
      <c r="V93">
        <v>4.6007215438168458</v>
      </c>
      <c r="W93">
        <v>11.692025594584827</v>
      </c>
      <c r="X93">
        <v>37.390367099346904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13.607425116781464</v>
      </c>
      <c r="AL93">
        <v>0.64779715282994399</v>
      </c>
      <c r="AM93">
        <v>0</v>
      </c>
      <c r="AN93">
        <v>0</v>
      </c>
      <c r="AO93">
        <v>0</v>
      </c>
      <c r="AP93">
        <v>0.19479642245877685</v>
      </c>
      <c r="AQ93">
        <v>0</v>
      </c>
      <c r="AR93">
        <v>4.1970215654351906</v>
      </c>
      <c r="AS93">
        <v>2.6592694614902936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25.326451129863976</v>
      </c>
      <c r="BB93">
        <f t="shared" si="1"/>
        <v>580.56950891472889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76.194301423673991</v>
      </c>
      <c r="L94">
        <v>17.167858186480601</v>
      </c>
      <c r="M94">
        <v>0</v>
      </c>
      <c r="N94">
        <v>29.554194809553881</v>
      </c>
      <c r="O94">
        <v>49.59994061868224</v>
      </c>
      <c r="P94">
        <v>60.826120112211839</v>
      </c>
      <c r="Q94">
        <v>5.467526632643124</v>
      </c>
      <c r="R94">
        <v>10.579579769886125</v>
      </c>
      <c r="S94">
        <v>6.5954722031519948</v>
      </c>
      <c r="T94">
        <v>0</v>
      </c>
      <c r="U94">
        <v>275.19307034022125</v>
      </c>
      <c r="V94">
        <v>4.6007215438168458</v>
      </c>
      <c r="W94">
        <v>11.692025594584827</v>
      </c>
      <c r="X94">
        <v>37.390367099346904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13.607425116781464</v>
      </c>
      <c r="AL94">
        <v>0.64779715282994399</v>
      </c>
      <c r="AM94">
        <v>0</v>
      </c>
      <c r="AN94">
        <v>0</v>
      </c>
      <c r="AO94">
        <v>0</v>
      </c>
      <c r="AP94">
        <v>0.19479642245877685</v>
      </c>
      <c r="AQ94">
        <v>0</v>
      </c>
      <c r="AR94">
        <v>4.1970215654351906</v>
      </c>
      <c r="AS94">
        <v>2.6592694614902936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25.337801000625809</v>
      </c>
      <c r="BB94">
        <f t="shared" si="1"/>
        <v>580.82968705262351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76.19421473102463</v>
      </c>
      <c r="L95">
        <v>17.167858186480601</v>
      </c>
      <c r="M95">
        <v>0</v>
      </c>
      <c r="N95">
        <v>29.554194809553881</v>
      </c>
      <c r="O95">
        <v>49.59994061868224</v>
      </c>
      <c r="P95">
        <v>60.826120112211839</v>
      </c>
      <c r="Q95">
        <v>1.7442198902382497</v>
      </c>
      <c r="R95">
        <v>10.579579769886125</v>
      </c>
      <c r="S95">
        <v>6.5954722031519948</v>
      </c>
      <c r="T95">
        <v>0</v>
      </c>
      <c r="U95">
        <v>275.19307034022125</v>
      </c>
      <c r="V95">
        <v>4.6007215438168458</v>
      </c>
      <c r="W95">
        <v>11.692025594584827</v>
      </c>
      <c r="X95">
        <v>37.390367099346904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13.607425116781464</v>
      </c>
      <c r="AL95">
        <v>0.64779715282994399</v>
      </c>
      <c r="AM95">
        <v>0</v>
      </c>
      <c r="AN95">
        <v>0</v>
      </c>
      <c r="AO95">
        <v>0</v>
      </c>
      <c r="AP95">
        <v>0.19479642245877685</v>
      </c>
      <c r="AQ95">
        <v>0</v>
      </c>
      <c r="AR95">
        <v>2.798014376956794</v>
      </c>
      <c r="AS95">
        <v>2.6251761511166767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25.122259554188521</v>
      </c>
      <c r="BB95">
        <f t="shared" si="1"/>
        <v>575.88873456515444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76.194805505659588</v>
      </c>
      <c r="L96">
        <v>17.167858186480601</v>
      </c>
      <c r="M96">
        <v>0</v>
      </c>
      <c r="N96">
        <v>29.554194809553881</v>
      </c>
      <c r="O96">
        <v>49.59994061868224</v>
      </c>
      <c r="P96">
        <v>60.826120112211839</v>
      </c>
      <c r="Q96">
        <v>1.7443795894023379</v>
      </c>
      <c r="R96">
        <v>4.7702946057712383</v>
      </c>
      <c r="S96">
        <v>6.5951067615367771</v>
      </c>
      <c r="T96">
        <v>0</v>
      </c>
      <c r="U96">
        <v>275.19307034022125</v>
      </c>
      <c r="V96">
        <v>4.5995755679679942</v>
      </c>
      <c r="W96">
        <v>11.603072500785292</v>
      </c>
      <c r="X96">
        <v>37.390367099346904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13.607425116781464</v>
      </c>
      <c r="AL96">
        <v>0.64779715282994399</v>
      </c>
      <c r="AM96">
        <v>0</v>
      </c>
      <c r="AN96">
        <v>0</v>
      </c>
      <c r="AO96">
        <v>0</v>
      </c>
      <c r="AP96">
        <v>0.19479642245877685</v>
      </c>
      <c r="AQ96">
        <v>0</v>
      </c>
      <c r="AR96">
        <v>2.798014376956794</v>
      </c>
      <c r="AS96">
        <v>2.6251761511166767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24.875681387562505</v>
      </c>
      <c r="BB96">
        <f t="shared" si="1"/>
        <v>570.23631353020107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79.387748718638775</v>
      </c>
      <c r="L97">
        <v>17.167858186480601</v>
      </c>
      <c r="M97">
        <v>0</v>
      </c>
      <c r="N97">
        <v>29.554194809553881</v>
      </c>
      <c r="O97">
        <v>49.59994061868224</v>
      </c>
      <c r="P97">
        <v>60.826120112211839</v>
      </c>
      <c r="Q97">
        <v>1.7443795894023379</v>
      </c>
      <c r="R97">
        <v>4.7702946057712383</v>
      </c>
      <c r="S97">
        <v>2.8613943171152374</v>
      </c>
      <c r="T97">
        <v>0</v>
      </c>
      <c r="U97">
        <v>275.19307034022125</v>
      </c>
      <c r="V97">
        <v>4.5995755679679942</v>
      </c>
      <c r="W97">
        <v>11.603072500785292</v>
      </c>
      <c r="X97">
        <v>37.386997320264356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13.607425116781464</v>
      </c>
      <c r="AL97">
        <v>0.64779715282994399</v>
      </c>
      <c r="AM97">
        <v>0</v>
      </c>
      <c r="AN97">
        <v>0</v>
      </c>
      <c r="AO97">
        <v>0</v>
      </c>
      <c r="AP97">
        <v>0.19479642245877685</v>
      </c>
      <c r="AQ97">
        <v>0</v>
      </c>
      <c r="AR97">
        <v>1.6788085201419325</v>
      </c>
      <c r="AS97">
        <v>2.6251761511166767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24.806153572107704</v>
      </c>
      <c r="BB97">
        <f t="shared" si="1"/>
        <v>568.64249647831627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79.378516934683489</v>
      </c>
      <c r="L98">
        <v>17.167858186480601</v>
      </c>
      <c r="M98">
        <v>0</v>
      </c>
      <c r="N98">
        <v>29.554194809553881</v>
      </c>
      <c r="O98">
        <v>49.59994061868224</v>
      </c>
      <c r="P98">
        <v>60.826120112211839</v>
      </c>
      <c r="Q98">
        <v>2.815708809378028</v>
      </c>
      <c r="R98">
        <v>4.9906866013109452</v>
      </c>
      <c r="S98">
        <v>2.9945798471679335</v>
      </c>
      <c r="T98">
        <v>0</v>
      </c>
      <c r="U98">
        <v>275.19307034022125</v>
      </c>
      <c r="V98">
        <v>0</v>
      </c>
      <c r="W98">
        <v>11.586987319974954</v>
      </c>
      <c r="X98">
        <v>37.386997320264356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13.607425116781464</v>
      </c>
      <c r="AL98">
        <v>0.64779715282994399</v>
      </c>
      <c r="AM98">
        <v>0</v>
      </c>
      <c r="AN98">
        <v>0</v>
      </c>
      <c r="AO98">
        <v>0</v>
      </c>
      <c r="AP98">
        <v>0.19479642245877685</v>
      </c>
      <c r="AQ98">
        <v>0</v>
      </c>
      <c r="AR98">
        <v>1.6788085201419325</v>
      </c>
      <c r="AS98">
        <v>2.6251761511166767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24.672394166204192</v>
      </c>
      <c r="BB98">
        <f t="shared" si="1"/>
        <v>565.57627009705402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3.0206041961571035</v>
      </c>
      <c r="L99">
        <f t="shared" si="2"/>
        <v>0.76011724908431255</v>
      </c>
      <c r="M99">
        <f t="shared" si="2"/>
        <v>0</v>
      </c>
      <c r="N99">
        <f t="shared" si="2"/>
        <v>0.70930390522524533</v>
      </c>
      <c r="O99">
        <f t="shared" si="2"/>
        <v>1.1903985748483707</v>
      </c>
      <c r="P99">
        <f t="shared" si="2"/>
        <v>1.4323430119367997</v>
      </c>
      <c r="Q99">
        <f t="shared" si="2"/>
        <v>0.11367177938048574</v>
      </c>
      <c r="R99">
        <f t="shared" si="2"/>
        <v>0.22131234270747954</v>
      </c>
      <c r="S99">
        <f t="shared" si="2"/>
        <v>0.13887277282858751</v>
      </c>
      <c r="T99">
        <f t="shared" si="2"/>
        <v>0</v>
      </c>
      <c r="U99">
        <f t="shared" si="2"/>
        <v>6.6046336881653103</v>
      </c>
      <c r="V99">
        <f t="shared" si="2"/>
        <v>8.5841040742157704E-2</v>
      </c>
      <c r="W99">
        <f t="shared" si="2"/>
        <v>0.21402792654932762</v>
      </c>
      <c r="X99">
        <f t="shared" si="2"/>
        <v>0.78510288767718284</v>
      </c>
      <c r="Y99">
        <f t="shared" si="2"/>
        <v>0</v>
      </c>
      <c r="Z99">
        <f t="shared" si="2"/>
        <v>1.5788023886975582E-2</v>
      </c>
      <c r="AA99">
        <f t="shared" si="2"/>
        <v>1.6665531062930491E-2</v>
      </c>
      <c r="AB99">
        <f t="shared" si="2"/>
        <v>3.410092990356918E-2</v>
      </c>
      <c r="AC99">
        <f t="shared" si="2"/>
        <v>0</v>
      </c>
      <c r="AD99">
        <f t="shared" si="2"/>
        <v>2.9338346393993953E-2</v>
      </c>
      <c r="AE99">
        <f t="shared" si="2"/>
        <v>6.909133634669172E-2</v>
      </c>
      <c r="AF99">
        <f t="shared" si="2"/>
        <v>0</v>
      </c>
      <c r="AG99">
        <f t="shared" si="2"/>
        <v>0</v>
      </c>
      <c r="AH99">
        <f t="shared" si="2"/>
        <v>0.14789290356473078</v>
      </c>
      <c r="AI99">
        <f t="shared" si="2"/>
        <v>6.8570610493112073E-3</v>
      </c>
      <c r="AJ99">
        <f t="shared" si="2"/>
        <v>0</v>
      </c>
      <c r="AK99">
        <f t="shared" si="2"/>
        <v>0.32657820280275524</v>
      </c>
      <c r="AL99">
        <f t="shared" si="2"/>
        <v>5.6829478004243469E-2</v>
      </c>
      <c r="AM99">
        <f t="shared" si="2"/>
        <v>1.2294636344708829E-2</v>
      </c>
      <c r="AN99">
        <f t="shared" si="2"/>
        <v>0</v>
      </c>
      <c r="AO99">
        <f t="shared" si="2"/>
        <v>0</v>
      </c>
      <c r="AP99">
        <f t="shared" si="2"/>
        <v>8.3924833317678971E-3</v>
      </c>
      <c r="AQ99">
        <f t="shared" si="2"/>
        <v>0</v>
      </c>
      <c r="AR99">
        <f t="shared" si="2"/>
        <v>6.9460706894698326E-2</v>
      </c>
      <c r="AS99">
        <f t="shared" si="2"/>
        <v>6.2697390351701021E-2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0.67432664573905077</v>
      </c>
      <c r="BB99">
        <f t="shared" si="1"/>
        <v>15.457889759501391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2.0559413515794147</v>
      </c>
      <c r="L3">
        <v>211.53066159553202</v>
      </c>
      <c r="M3">
        <v>27.718892464117626</v>
      </c>
      <c r="N3">
        <v>35.721754531462892</v>
      </c>
      <c r="O3">
        <v>0</v>
      </c>
      <c r="P3">
        <v>37.645815930807842</v>
      </c>
      <c r="Q3">
        <v>3.1832510472399775</v>
      </c>
      <c r="R3">
        <v>12.149012750421413</v>
      </c>
      <c r="S3">
        <v>3.2565259951535688</v>
      </c>
      <c r="T3">
        <v>0</v>
      </c>
      <c r="U3">
        <v>21.367149817959668</v>
      </c>
      <c r="V3">
        <v>3.4031319120400338</v>
      </c>
      <c r="W3">
        <v>10.832193189972848</v>
      </c>
      <c r="X3">
        <v>17.856298455308032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2.7408374360258816</v>
      </c>
      <c r="AG3">
        <v>13.376180482571487</v>
      </c>
      <c r="AH3">
        <v>0</v>
      </c>
      <c r="AI3">
        <v>0</v>
      </c>
      <c r="AJ3">
        <v>0</v>
      </c>
      <c r="AK3">
        <v>16.437506277708202</v>
      </c>
      <c r="AL3">
        <v>0</v>
      </c>
      <c r="AM3">
        <v>0</v>
      </c>
      <c r="AN3">
        <v>0.63492588916718851</v>
      </c>
      <c r="AO3">
        <v>0</v>
      </c>
      <c r="AP3">
        <v>0.31371948945940303</v>
      </c>
      <c r="AQ3">
        <v>0</v>
      </c>
      <c r="AR3">
        <v>8.4491221540388217</v>
      </c>
      <c r="AS3">
        <v>1.6472115053224794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17.987381529132119</v>
      </c>
      <c r="BB3">
        <f>SUM(B3:AZ3)-BA3</f>
        <v>412.33275074675669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2.0559191830008889</v>
      </c>
      <c r="L4">
        <v>211.53066159553202</v>
      </c>
      <c r="M4">
        <v>27.718892464117626</v>
      </c>
      <c r="N4">
        <v>35.721754531462892</v>
      </c>
      <c r="O4">
        <v>0</v>
      </c>
      <c r="P4">
        <v>37.645815930807842</v>
      </c>
      <c r="Q4">
        <v>3.1832510472399775</v>
      </c>
      <c r="R4">
        <v>3.4960996883982101</v>
      </c>
      <c r="S4">
        <v>3.2565259951535688</v>
      </c>
      <c r="T4">
        <v>0</v>
      </c>
      <c r="U4">
        <v>21.367149817959668</v>
      </c>
      <c r="V4">
        <v>1.9956167814652472</v>
      </c>
      <c r="W4">
        <v>4.9474670936620804</v>
      </c>
      <c r="X4">
        <v>9.9769222096322849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2.7408374360258816</v>
      </c>
      <c r="AG4">
        <v>13.376180482571487</v>
      </c>
      <c r="AH4">
        <v>0</v>
      </c>
      <c r="AI4">
        <v>0</v>
      </c>
      <c r="AJ4">
        <v>0</v>
      </c>
      <c r="AK4">
        <v>16.437506277708202</v>
      </c>
      <c r="AL4">
        <v>0</v>
      </c>
      <c r="AM4">
        <v>0</v>
      </c>
      <c r="AN4">
        <v>0.63492588916718851</v>
      </c>
      <c r="AO4">
        <v>0</v>
      </c>
      <c r="AP4">
        <v>0.31371948945940303</v>
      </c>
      <c r="AQ4">
        <v>0</v>
      </c>
      <c r="AR4">
        <v>8.4491221540388217</v>
      </c>
      <c r="AS4">
        <v>1.6472115053224794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16.991515226139907</v>
      </c>
      <c r="BB4">
        <f t="shared" ref="BB4:BB67" si="0">SUM(B4:AZ4)-BA4</f>
        <v>389.50406434658589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2.0559413515794147</v>
      </c>
      <c r="L5">
        <v>211.53066159553202</v>
      </c>
      <c r="M5">
        <v>27.718892464117626</v>
      </c>
      <c r="N5">
        <v>35.721754531462892</v>
      </c>
      <c r="O5">
        <v>0</v>
      </c>
      <c r="P5">
        <v>37.645815930807842</v>
      </c>
      <c r="Q5">
        <v>3.4511239358937651</v>
      </c>
      <c r="R5">
        <v>2.0553921572089271</v>
      </c>
      <c r="S5">
        <v>3.2565259951535688</v>
      </c>
      <c r="T5">
        <v>0</v>
      </c>
      <c r="U5">
        <v>21.367149817959668</v>
      </c>
      <c r="V5">
        <v>1.9956167814652472</v>
      </c>
      <c r="W5">
        <v>1.9938769237656262</v>
      </c>
      <c r="X5">
        <v>9.9780839073262353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2.7408374360258816</v>
      </c>
      <c r="AG5">
        <v>13.376180482571487</v>
      </c>
      <c r="AH5">
        <v>0</v>
      </c>
      <c r="AI5">
        <v>0</v>
      </c>
      <c r="AJ5">
        <v>0</v>
      </c>
      <c r="AK5">
        <v>16.437506277708202</v>
      </c>
      <c r="AL5">
        <v>0</v>
      </c>
      <c r="AM5">
        <v>0</v>
      </c>
      <c r="AN5">
        <v>0.63492588916718851</v>
      </c>
      <c r="AO5">
        <v>0</v>
      </c>
      <c r="AP5">
        <v>0.31371948945940303</v>
      </c>
      <c r="AQ5">
        <v>0</v>
      </c>
      <c r="AR5">
        <v>1.3518596727196828</v>
      </c>
      <c r="AS5">
        <v>1.6472115053224794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16.522414582871303</v>
      </c>
      <c r="BB5">
        <f t="shared" si="0"/>
        <v>378.7506615623758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2.0559191830008889</v>
      </c>
      <c r="L6">
        <v>211.53066159553202</v>
      </c>
      <c r="M6">
        <v>27.718892464117626</v>
      </c>
      <c r="N6">
        <v>35.721754531462892</v>
      </c>
      <c r="O6">
        <v>0</v>
      </c>
      <c r="P6">
        <v>37.645815930807842</v>
      </c>
      <c r="Q6">
        <v>3.4511239358937651</v>
      </c>
      <c r="R6">
        <v>2.0553921572089271</v>
      </c>
      <c r="S6">
        <v>3.2565259951535688</v>
      </c>
      <c r="T6">
        <v>0</v>
      </c>
      <c r="U6">
        <v>21.367149817959668</v>
      </c>
      <c r="V6">
        <v>1.9956167814652472</v>
      </c>
      <c r="W6">
        <v>1.9938769237656262</v>
      </c>
      <c r="X6">
        <v>9.9780839073262353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2.7408374360258816</v>
      </c>
      <c r="AG6">
        <v>13.376180482571487</v>
      </c>
      <c r="AH6">
        <v>0</v>
      </c>
      <c r="AI6">
        <v>0</v>
      </c>
      <c r="AJ6">
        <v>0</v>
      </c>
      <c r="AK6">
        <v>16.437506277708202</v>
      </c>
      <c r="AL6">
        <v>0</v>
      </c>
      <c r="AM6">
        <v>0</v>
      </c>
      <c r="AN6">
        <v>0.63492588916718851</v>
      </c>
      <c r="AO6">
        <v>0</v>
      </c>
      <c r="AP6">
        <v>0.31371948945940303</v>
      </c>
      <c r="AQ6">
        <v>0</v>
      </c>
      <c r="AR6">
        <v>1.3518596727196828</v>
      </c>
      <c r="AS6">
        <v>1.6472115053224794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16.522413656224717</v>
      </c>
      <c r="BB6">
        <f t="shared" si="0"/>
        <v>378.75064032044389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2.0559413515794147</v>
      </c>
      <c r="L7">
        <v>211.53066159553202</v>
      </c>
      <c r="M7">
        <v>27.718892464117626</v>
      </c>
      <c r="N7">
        <v>35.721754531462892</v>
      </c>
      <c r="O7">
        <v>0</v>
      </c>
      <c r="P7">
        <v>37.645815930807842</v>
      </c>
      <c r="Q7">
        <v>3.4511239358937651</v>
      </c>
      <c r="R7">
        <v>2.0553921572089271</v>
      </c>
      <c r="S7">
        <v>3.2565259951535688</v>
      </c>
      <c r="T7">
        <v>0</v>
      </c>
      <c r="U7">
        <v>21.367149817959668</v>
      </c>
      <c r="V7">
        <v>1.9956167814652472</v>
      </c>
      <c r="W7">
        <v>1.9938769237656262</v>
      </c>
      <c r="X7">
        <v>9.9780839073262353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2.7408374360258816</v>
      </c>
      <c r="AG7">
        <v>13.376180482571487</v>
      </c>
      <c r="AH7">
        <v>0</v>
      </c>
      <c r="AI7">
        <v>0</v>
      </c>
      <c r="AJ7">
        <v>0</v>
      </c>
      <c r="AK7">
        <v>16.437506277708202</v>
      </c>
      <c r="AL7">
        <v>0</v>
      </c>
      <c r="AM7">
        <v>0</v>
      </c>
      <c r="AN7">
        <v>0.63492588916718851</v>
      </c>
      <c r="AO7">
        <v>0</v>
      </c>
      <c r="AP7">
        <v>0.31371948945940303</v>
      </c>
      <c r="AQ7">
        <v>0</v>
      </c>
      <c r="AR7">
        <v>1.3518596727196828</v>
      </c>
      <c r="AS7">
        <v>1.6472115053224794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16.522414582871303</v>
      </c>
      <c r="BB7">
        <f t="shared" si="0"/>
        <v>378.7506615623758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2.0559191830008889</v>
      </c>
      <c r="L8">
        <v>211.53066159553202</v>
      </c>
      <c r="M8">
        <v>27.718892464117626</v>
      </c>
      <c r="N8">
        <v>35.721754531462892</v>
      </c>
      <c r="O8">
        <v>0</v>
      </c>
      <c r="P8">
        <v>37.645815930807842</v>
      </c>
      <c r="Q8">
        <v>3.4511239358937651</v>
      </c>
      <c r="R8">
        <v>2.0553921572089271</v>
      </c>
      <c r="S8">
        <v>3.2565259951535688</v>
      </c>
      <c r="T8">
        <v>0</v>
      </c>
      <c r="U8">
        <v>21.367149817959668</v>
      </c>
      <c r="V8">
        <v>1.9956167814652472</v>
      </c>
      <c r="W8">
        <v>1.9938769237656262</v>
      </c>
      <c r="X8">
        <v>9.9780839073262353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2.7408374360258816</v>
      </c>
      <c r="AG8">
        <v>13.376180482571487</v>
      </c>
      <c r="AH8">
        <v>0</v>
      </c>
      <c r="AI8">
        <v>0</v>
      </c>
      <c r="AJ8">
        <v>0</v>
      </c>
      <c r="AK8">
        <v>16.437506277708202</v>
      </c>
      <c r="AL8">
        <v>0</v>
      </c>
      <c r="AM8">
        <v>0</v>
      </c>
      <c r="AN8">
        <v>0.63492588916718851</v>
      </c>
      <c r="AO8">
        <v>0</v>
      </c>
      <c r="AP8">
        <v>0.31371948945940303</v>
      </c>
      <c r="AQ8">
        <v>0</v>
      </c>
      <c r="AR8">
        <v>1.3518596727196828</v>
      </c>
      <c r="AS8">
        <v>1.6472115053224794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16.522413656224717</v>
      </c>
      <c r="BB8">
        <f t="shared" si="0"/>
        <v>378.75064032044389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2.0559413515794147</v>
      </c>
      <c r="L9">
        <v>211.53066159553202</v>
      </c>
      <c r="M9">
        <v>27.719608239808618</v>
      </c>
      <c r="N9">
        <v>35.723706436750419</v>
      </c>
      <c r="O9">
        <v>0</v>
      </c>
      <c r="P9">
        <v>37.645815930807842</v>
      </c>
      <c r="Q9">
        <v>3.4511239358937651</v>
      </c>
      <c r="R9">
        <v>4.7344134295680274</v>
      </c>
      <c r="S9">
        <v>3.2565259951535688</v>
      </c>
      <c r="T9">
        <v>0</v>
      </c>
      <c r="U9">
        <v>21.367149817959668</v>
      </c>
      <c r="V9">
        <v>1.9956167814652472</v>
      </c>
      <c r="W9">
        <v>1.9938769237656262</v>
      </c>
      <c r="X9">
        <v>9.9780839073262353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2.7408374360258816</v>
      </c>
      <c r="AG9">
        <v>13.376180482571487</v>
      </c>
      <c r="AH9">
        <v>0</v>
      </c>
      <c r="AI9">
        <v>0</v>
      </c>
      <c r="AJ9">
        <v>0</v>
      </c>
      <c r="AK9">
        <v>16.437506277708202</v>
      </c>
      <c r="AL9">
        <v>0</v>
      </c>
      <c r="AM9">
        <v>0</v>
      </c>
      <c r="AN9">
        <v>0.63492588916718851</v>
      </c>
      <c r="AO9">
        <v>0</v>
      </c>
      <c r="AP9">
        <v>0.31371948945940303</v>
      </c>
      <c r="AQ9">
        <v>0</v>
      </c>
      <c r="AR9">
        <v>1.3518596727196828</v>
      </c>
      <c r="AS9">
        <v>1.6472115053224794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16.634509181120816</v>
      </c>
      <c r="BB9">
        <f t="shared" si="0"/>
        <v>381.32025591746395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2.0559191830008889</v>
      </c>
      <c r="L10">
        <v>211.53066159553202</v>
      </c>
      <c r="M10">
        <v>27.719608239808618</v>
      </c>
      <c r="N10">
        <v>35.723706436750419</v>
      </c>
      <c r="O10">
        <v>0</v>
      </c>
      <c r="P10">
        <v>37.645815930807842</v>
      </c>
      <c r="Q10">
        <v>3.4511239358937651</v>
      </c>
      <c r="R10">
        <v>4.7344134295680274</v>
      </c>
      <c r="S10">
        <v>3.2565259951535688</v>
      </c>
      <c r="T10">
        <v>0</v>
      </c>
      <c r="U10">
        <v>21.367149817959668</v>
      </c>
      <c r="V10">
        <v>1.9956167814652472</v>
      </c>
      <c r="W10">
        <v>1.9938769237656262</v>
      </c>
      <c r="X10">
        <v>9.9780839073262353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2.7408374360258816</v>
      </c>
      <c r="AG10">
        <v>13.376180482571487</v>
      </c>
      <c r="AH10">
        <v>0</v>
      </c>
      <c r="AI10">
        <v>0</v>
      </c>
      <c r="AJ10">
        <v>0</v>
      </c>
      <c r="AK10">
        <v>16.437506277708202</v>
      </c>
      <c r="AL10">
        <v>0</v>
      </c>
      <c r="AM10">
        <v>0</v>
      </c>
      <c r="AN10">
        <v>0.63492588916718851</v>
      </c>
      <c r="AO10">
        <v>0</v>
      </c>
      <c r="AP10">
        <v>0.31371948945940303</v>
      </c>
      <c r="AQ10">
        <v>0</v>
      </c>
      <c r="AR10">
        <v>1.3518596727196828</v>
      </c>
      <c r="AS10">
        <v>1.6472115053224794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16.634508254474238</v>
      </c>
      <c r="BB10">
        <f t="shared" si="0"/>
        <v>381.32023467553199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2.0559413515794147</v>
      </c>
      <c r="L11">
        <v>211.53066159553202</v>
      </c>
      <c r="M11">
        <v>27.719608239808618</v>
      </c>
      <c r="N11">
        <v>35.723706436750419</v>
      </c>
      <c r="O11">
        <v>0</v>
      </c>
      <c r="P11">
        <v>37.645815930807842</v>
      </c>
      <c r="Q11">
        <v>3.4511239358937651</v>
      </c>
      <c r="R11">
        <v>4.7344134295680274</v>
      </c>
      <c r="S11">
        <v>3.2565259951535688</v>
      </c>
      <c r="T11">
        <v>0</v>
      </c>
      <c r="U11">
        <v>21.367149817959668</v>
      </c>
      <c r="V11">
        <v>1.9956167814652472</v>
      </c>
      <c r="W11">
        <v>1.9938769237656262</v>
      </c>
      <c r="X11">
        <v>9.9780839073262353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2.7408374360258816</v>
      </c>
      <c r="AG11">
        <v>13.376180482571487</v>
      </c>
      <c r="AH11">
        <v>0</v>
      </c>
      <c r="AI11">
        <v>0</v>
      </c>
      <c r="AJ11">
        <v>0</v>
      </c>
      <c r="AK11">
        <v>16.437506277708202</v>
      </c>
      <c r="AL11">
        <v>0</v>
      </c>
      <c r="AM11">
        <v>0</v>
      </c>
      <c r="AN11">
        <v>0.63492588916718851</v>
      </c>
      <c r="AO11">
        <v>0</v>
      </c>
      <c r="AP11">
        <v>0.31371948945940303</v>
      </c>
      <c r="AQ11">
        <v>0</v>
      </c>
      <c r="AR11">
        <v>2.0277891888958459</v>
      </c>
      <c r="AS11">
        <v>1.6472115053224794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16.66276303489698</v>
      </c>
      <c r="BB11">
        <f t="shared" si="0"/>
        <v>381.96793157986394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2.0559191830008889</v>
      </c>
      <c r="L12">
        <v>211.53066159553202</v>
      </c>
      <c r="M12">
        <v>27.719608239808618</v>
      </c>
      <c r="N12">
        <v>35.723706436750419</v>
      </c>
      <c r="O12">
        <v>0</v>
      </c>
      <c r="P12">
        <v>37.645815930807842</v>
      </c>
      <c r="Q12">
        <v>3.4511239358937651</v>
      </c>
      <c r="R12">
        <v>4.7344134295680274</v>
      </c>
      <c r="S12">
        <v>3.2565259951535688</v>
      </c>
      <c r="T12">
        <v>0</v>
      </c>
      <c r="U12">
        <v>21.367149817959668</v>
      </c>
      <c r="V12">
        <v>1.9956167814652472</v>
      </c>
      <c r="W12">
        <v>1.9938769237656262</v>
      </c>
      <c r="X12">
        <v>9.9780839073262353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2.7408374360258816</v>
      </c>
      <c r="AG12">
        <v>13.376180482571487</v>
      </c>
      <c r="AH12">
        <v>0</v>
      </c>
      <c r="AI12">
        <v>0</v>
      </c>
      <c r="AJ12">
        <v>0</v>
      </c>
      <c r="AK12">
        <v>16.437506277708202</v>
      </c>
      <c r="AL12">
        <v>0</v>
      </c>
      <c r="AM12">
        <v>0</v>
      </c>
      <c r="AN12">
        <v>0.63492588916718851</v>
      </c>
      <c r="AO12">
        <v>0</v>
      </c>
      <c r="AP12">
        <v>0.31371948945940303</v>
      </c>
      <c r="AQ12">
        <v>0</v>
      </c>
      <c r="AR12">
        <v>2.0277891888958459</v>
      </c>
      <c r="AS12">
        <v>1.6472115053224794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16.662762108250401</v>
      </c>
      <c r="BB12">
        <f t="shared" si="0"/>
        <v>381.96791033793198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2.0559413515794147</v>
      </c>
      <c r="L13">
        <v>211.53066159553202</v>
      </c>
      <c r="M13">
        <v>27.719608239808618</v>
      </c>
      <c r="N13">
        <v>35.723706436750419</v>
      </c>
      <c r="O13">
        <v>0</v>
      </c>
      <c r="P13">
        <v>37.645815930807842</v>
      </c>
      <c r="Q13">
        <v>3.4511239358937651</v>
      </c>
      <c r="R13">
        <v>4.7344134295680274</v>
      </c>
      <c r="S13">
        <v>3.2565259951535688</v>
      </c>
      <c r="T13">
        <v>0</v>
      </c>
      <c r="U13">
        <v>21.367149817959668</v>
      </c>
      <c r="V13">
        <v>1.9956167814652472</v>
      </c>
      <c r="W13">
        <v>1.9938769237656262</v>
      </c>
      <c r="X13">
        <v>9.9780839073262353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2.7408374360258816</v>
      </c>
      <c r="AG13">
        <v>13.376180482571487</v>
      </c>
      <c r="AH13">
        <v>0</v>
      </c>
      <c r="AI13">
        <v>0</v>
      </c>
      <c r="AJ13">
        <v>0</v>
      </c>
      <c r="AK13">
        <v>16.437506277708202</v>
      </c>
      <c r="AL13">
        <v>0</v>
      </c>
      <c r="AM13">
        <v>0</v>
      </c>
      <c r="AN13">
        <v>0.63492588916718851</v>
      </c>
      <c r="AO13">
        <v>0</v>
      </c>
      <c r="AP13">
        <v>1.7254576723022332</v>
      </c>
      <c r="AQ13">
        <v>0</v>
      </c>
      <c r="AR13">
        <v>2.0277891888958459</v>
      </c>
      <c r="AS13">
        <v>1.6472115053224794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16.721773690939809</v>
      </c>
      <c r="BB13">
        <f t="shared" si="0"/>
        <v>383.32065910666392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2.0559191830008889</v>
      </c>
      <c r="L14">
        <v>211.53066159553202</v>
      </c>
      <c r="M14">
        <v>27.719608239808618</v>
      </c>
      <c r="N14">
        <v>35.723706436750419</v>
      </c>
      <c r="O14">
        <v>0</v>
      </c>
      <c r="P14">
        <v>37.645815930807842</v>
      </c>
      <c r="Q14">
        <v>3.4511239358937651</v>
      </c>
      <c r="R14">
        <v>4.7344134295680274</v>
      </c>
      <c r="S14">
        <v>3.2565259951535688</v>
      </c>
      <c r="T14">
        <v>0</v>
      </c>
      <c r="U14">
        <v>21.367149817959668</v>
      </c>
      <c r="V14">
        <v>1.9956167814652472</v>
      </c>
      <c r="W14">
        <v>1.9938769237656262</v>
      </c>
      <c r="X14">
        <v>9.9780839073262353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2.7408374360258816</v>
      </c>
      <c r="AG14">
        <v>13.376180482571487</v>
      </c>
      <c r="AH14">
        <v>0</v>
      </c>
      <c r="AI14">
        <v>0</v>
      </c>
      <c r="AJ14">
        <v>0</v>
      </c>
      <c r="AK14">
        <v>16.437506277708202</v>
      </c>
      <c r="AL14">
        <v>0</v>
      </c>
      <c r="AM14">
        <v>0</v>
      </c>
      <c r="AN14">
        <v>0.63492588916718851</v>
      </c>
      <c r="AO14">
        <v>0</v>
      </c>
      <c r="AP14">
        <v>1.7254576723022332</v>
      </c>
      <c r="AQ14">
        <v>0</v>
      </c>
      <c r="AR14">
        <v>2.0277891888958459</v>
      </c>
      <c r="AS14">
        <v>1.6472115053224794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16.721772764293231</v>
      </c>
      <c r="BB14">
        <f t="shared" si="0"/>
        <v>383.32063786473196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4.8527941543892181</v>
      </c>
      <c r="L15">
        <v>211.53066159553202</v>
      </c>
      <c r="M15">
        <v>27.719608239808618</v>
      </c>
      <c r="N15">
        <v>35.723706436750419</v>
      </c>
      <c r="O15">
        <v>0</v>
      </c>
      <c r="P15">
        <v>37.645815930807842</v>
      </c>
      <c r="Q15">
        <v>3.5069387057645116</v>
      </c>
      <c r="R15">
        <v>6.2408692308495093</v>
      </c>
      <c r="S15">
        <v>4.0693591428886817</v>
      </c>
      <c r="T15">
        <v>0</v>
      </c>
      <c r="U15">
        <v>21.367149817959668</v>
      </c>
      <c r="V15">
        <v>1.9956167814652472</v>
      </c>
      <c r="W15">
        <v>1.9938769237656262</v>
      </c>
      <c r="X15">
        <v>9.9780839073262353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2.7408374360258816</v>
      </c>
      <c r="AG15">
        <v>13.376180482571487</v>
      </c>
      <c r="AH15">
        <v>0</v>
      </c>
      <c r="AI15">
        <v>0</v>
      </c>
      <c r="AJ15">
        <v>0</v>
      </c>
      <c r="AK15">
        <v>16.437506277708202</v>
      </c>
      <c r="AL15">
        <v>0</v>
      </c>
      <c r="AM15">
        <v>0</v>
      </c>
      <c r="AN15">
        <v>0.63492588916718851</v>
      </c>
      <c r="AO15">
        <v>0</v>
      </c>
      <c r="AP15">
        <v>1.7254576723022332</v>
      </c>
      <c r="AQ15">
        <v>0</v>
      </c>
      <c r="AR15">
        <v>2.0277891888958459</v>
      </c>
      <c r="AS15">
        <v>2.4708170978918802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16.972388187316156</v>
      </c>
      <c r="BB15">
        <f t="shared" si="0"/>
        <v>389.06560672455413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4.8528345134292863</v>
      </c>
      <c r="L16">
        <v>211.53066159553202</v>
      </c>
      <c r="M16">
        <v>27.719608239808618</v>
      </c>
      <c r="N16">
        <v>35.723706436750419</v>
      </c>
      <c r="O16">
        <v>0</v>
      </c>
      <c r="P16">
        <v>37.645815930807842</v>
      </c>
      <c r="Q16">
        <v>3.5069387057645116</v>
      </c>
      <c r="R16">
        <v>6.2408692308495093</v>
      </c>
      <c r="S16">
        <v>4.0693591428886817</v>
      </c>
      <c r="T16">
        <v>0</v>
      </c>
      <c r="U16">
        <v>21.367149817959668</v>
      </c>
      <c r="V16">
        <v>1.9956167814652472</v>
      </c>
      <c r="W16">
        <v>1.9938769237656262</v>
      </c>
      <c r="X16">
        <v>9.9780839073262353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2.7408374360258816</v>
      </c>
      <c r="AG16">
        <v>13.376180482571487</v>
      </c>
      <c r="AH16">
        <v>0</v>
      </c>
      <c r="AI16">
        <v>0</v>
      </c>
      <c r="AJ16">
        <v>0</v>
      </c>
      <c r="AK16">
        <v>16.437506277708202</v>
      </c>
      <c r="AL16">
        <v>0</v>
      </c>
      <c r="AM16">
        <v>0</v>
      </c>
      <c r="AN16">
        <v>0.63492588916718851</v>
      </c>
      <c r="AO16">
        <v>0</v>
      </c>
      <c r="AP16">
        <v>1.7254576723022332</v>
      </c>
      <c r="AQ16">
        <v>0</v>
      </c>
      <c r="AR16">
        <v>2.0277891888958459</v>
      </c>
      <c r="AS16">
        <v>2.4708170978918802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16.97238987432403</v>
      </c>
      <c r="BB16">
        <f t="shared" si="0"/>
        <v>389.06564539658632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4.8527941543892181</v>
      </c>
      <c r="L17">
        <v>211.53066159553202</v>
      </c>
      <c r="M17">
        <v>27.719608239808618</v>
      </c>
      <c r="N17">
        <v>35.721754531462892</v>
      </c>
      <c r="O17">
        <v>0</v>
      </c>
      <c r="P17">
        <v>37.645815930807842</v>
      </c>
      <c r="Q17">
        <v>3.5069387057645116</v>
      </c>
      <c r="R17">
        <v>6.2408692308495093</v>
      </c>
      <c r="S17">
        <v>4.0693591428886817</v>
      </c>
      <c r="T17">
        <v>0</v>
      </c>
      <c r="U17">
        <v>21.367149817959668</v>
      </c>
      <c r="V17">
        <v>1.9956167814652472</v>
      </c>
      <c r="W17">
        <v>1.9938769237656262</v>
      </c>
      <c r="X17">
        <v>9.9780839073262353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2.7408374360258816</v>
      </c>
      <c r="AG17">
        <v>13.376180482571487</v>
      </c>
      <c r="AH17">
        <v>0</v>
      </c>
      <c r="AI17">
        <v>0</v>
      </c>
      <c r="AJ17">
        <v>0</v>
      </c>
      <c r="AK17">
        <v>16.437506277708202</v>
      </c>
      <c r="AL17">
        <v>0</v>
      </c>
      <c r="AM17">
        <v>0</v>
      </c>
      <c r="AN17">
        <v>0.63492588916718851</v>
      </c>
      <c r="AO17">
        <v>0</v>
      </c>
      <c r="AP17">
        <v>0.31371948945940303</v>
      </c>
      <c r="AQ17">
        <v>0</v>
      </c>
      <c r="AR17">
        <v>1.3518596727196828</v>
      </c>
      <c r="AS17">
        <v>2.4708170978918802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16.885042087856142</v>
      </c>
      <c r="BB17">
        <f t="shared" si="0"/>
        <v>387.0633332197076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4.8528345134292863</v>
      </c>
      <c r="L18">
        <v>211.53066159553202</v>
      </c>
      <c r="M18">
        <v>27.719608239808618</v>
      </c>
      <c r="N18">
        <v>35.721754531462892</v>
      </c>
      <c r="O18">
        <v>0</v>
      </c>
      <c r="P18">
        <v>37.645815930807842</v>
      </c>
      <c r="Q18">
        <v>3.5069387057645116</v>
      </c>
      <c r="R18">
        <v>6.2408692308495093</v>
      </c>
      <c r="S18">
        <v>4.0693591428886817</v>
      </c>
      <c r="T18">
        <v>0</v>
      </c>
      <c r="U18">
        <v>21.367149817959668</v>
      </c>
      <c r="V18">
        <v>1.9956167814652472</v>
      </c>
      <c r="W18">
        <v>1.9938769237656262</v>
      </c>
      <c r="X18">
        <v>9.9780839073262353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2.7408374360258816</v>
      </c>
      <c r="AG18">
        <v>13.376180482571487</v>
      </c>
      <c r="AH18">
        <v>0</v>
      </c>
      <c r="AI18">
        <v>0</v>
      </c>
      <c r="AJ18">
        <v>0</v>
      </c>
      <c r="AK18">
        <v>16.437506277708202</v>
      </c>
      <c r="AL18">
        <v>0</v>
      </c>
      <c r="AM18">
        <v>0</v>
      </c>
      <c r="AN18">
        <v>0.63492588916718851</v>
      </c>
      <c r="AO18">
        <v>0</v>
      </c>
      <c r="AP18">
        <v>0.31371948945940303</v>
      </c>
      <c r="AQ18">
        <v>0</v>
      </c>
      <c r="AR18">
        <v>1.3518596727196828</v>
      </c>
      <c r="AS18">
        <v>2.4708170978918802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16.885043774864016</v>
      </c>
      <c r="BB18">
        <f t="shared" si="0"/>
        <v>387.06337189173979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4.8527941543892181</v>
      </c>
      <c r="L19">
        <v>211.53066159553202</v>
      </c>
      <c r="M19">
        <v>27.718892464117626</v>
      </c>
      <c r="N19">
        <v>35.721754531462892</v>
      </c>
      <c r="O19">
        <v>0</v>
      </c>
      <c r="P19">
        <v>37.645815930807842</v>
      </c>
      <c r="Q19">
        <v>3.5069387057645116</v>
      </c>
      <c r="R19">
        <v>6.2408692308495093</v>
      </c>
      <c r="S19">
        <v>4.0693591428886817</v>
      </c>
      <c r="T19">
        <v>0</v>
      </c>
      <c r="U19">
        <v>21.367149817959668</v>
      </c>
      <c r="V19">
        <v>1.9956167814652472</v>
      </c>
      <c r="W19">
        <v>1.9938769237656262</v>
      </c>
      <c r="X19">
        <v>9.9780839073262353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2.7408374360258816</v>
      </c>
      <c r="AG19">
        <v>13.376180482571487</v>
      </c>
      <c r="AH19">
        <v>0</v>
      </c>
      <c r="AI19">
        <v>0</v>
      </c>
      <c r="AJ19">
        <v>0</v>
      </c>
      <c r="AK19">
        <v>16.437506277708202</v>
      </c>
      <c r="AL19">
        <v>0</v>
      </c>
      <c r="AM19">
        <v>0</v>
      </c>
      <c r="AN19">
        <v>0.63492588916718851</v>
      </c>
      <c r="AO19">
        <v>0</v>
      </c>
      <c r="AP19">
        <v>0.31371948945940303</v>
      </c>
      <c r="AQ19">
        <v>0</v>
      </c>
      <c r="AR19">
        <v>1.3518596727196828</v>
      </c>
      <c r="AS19">
        <v>2.4708170978918802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16.885012168432262</v>
      </c>
      <c r="BB19">
        <f t="shared" si="0"/>
        <v>387.06264736344053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4.8319701196285827</v>
      </c>
      <c r="L20">
        <v>211.53066159553202</v>
      </c>
      <c r="M20">
        <v>27.718892464117626</v>
      </c>
      <c r="N20">
        <v>35.721754531462892</v>
      </c>
      <c r="O20">
        <v>0</v>
      </c>
      <c r="P20">
        <v>37.645815930807842</v>
      </c>
      <c r="Q20">
        <v>3.5072115562591808</v>
      </c>
      <c r="R20">
        <v>5.0505966966363811</v>
      </c>
      <c r="S20">
        <v>3.8682270197916644</v>
      </c>
      <c r="T20">
        <v>0</v>
      </c>
      <c r="U20">
        <v>21.367149817959668</v>
      </c>
      <c r="V20">
        <v>1.9956167814652472</v>
      </c>
      <c r="W20">
        <v>1.9938769237656262</v>
      </c>
      <c r="X20">
        <v>9.9780839073262353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2.7408374360258816</v>
      </c>
      <c r="AG20">
        <v>13.376180482571487</v>
      </c>
      <c r="AH20">
        <v>0</v>
      </c>
      <c r="AI20">
        <v>0</v>
      </c>
      <c r="AJ20">
        <v>0</v>
      </c>
      <c r="AK20">
        <v>16.437506277708202</v>
      </c>
      <c r="AL20">
        <v>0</v>
      </c>
      <c r="AM20">
        <v>0</v>
      </c>
      <c r="AN20">
        <v>0.63492588916718851</v>
      </c>
      <c r="AO20">
        <v>0</v>
      </c>
      <c r="AP20">
        <v>0.31371948945940303</v>
      </c>
      <c r="AQ20">
        <v>0</v>
      </c>
      <c r="AR20">
        <v>1.3518596727196828</v>
      </c>
      <c r="AS20">
        <v>2.4708170978918802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16.82599241425438</v>
      </c>
      <c r="BB20">
        <f t="shared" si="0"/>
        <v>385.70971127604224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2.0559374392667111</v>
      </c>
      <c r="L21">
        <v>211.53066159553202</v>
      </c>
      <c r="M21">
        <v>27.718892464117626</v>
      </c>
      <c r="N21">
        <v>35.721754531462892</v>
      </c>
      <c r="O21">
        <v>0</v>
      </c>
      <c r="P21">
        <v>37.645815930807842</v>
      </c>
      <c r="Q21">
        <v>3.4438851473337326</v>
      </c>
      <c r="R21">
        <v>2.0553921572089271</v>
      </c>
      <c r="S21">
        <v>2.0879931173400608</v>
      </c>
      <c r="T21">
        <v>0</v>
      </c>
      <c r="U21">
        <v>21.367149817959668</v>
      </c>
      <c r="V21">
        <v>1.9956167814652472</v>
      </c>
      <c r="W21">
        <v>1.9938769237656262</v>
      </c>
      <c r="X21">
        <v>9.9780839073262353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2.7408374360258816</v>
      </c>
      <c r="AG21">
        <v>13.376180482571487</v>
      </c>
      <c r="AH21">
        <v>0</v>
      </c>
      <c r="AI21">
        <v>0</v>
      </c>
      <c r="AJ21">
        <v>0</v>
      </c>
      <c r="AK21">
        <v>16.437506277708202</v>
      </c>
      <c r="AL21">
        <v>0</v>
      </c>
      <c r="AM21">
        <v>0</v>
      </c>
      <c r="AN21">
        <v>0.6541660676268003</v>
      </c>
      <c r="AO21">
        <v>0</v>
      </c>
      <c r="AP21">
        <v>0.31371948945940303</v>
      </c>
      <c r="AQ21">
        <v>0</v>
      </c>
      <c r="AR21">
        <v>1.3518596727196828</v>
      </c>
      <c r="AS21">
        <v>2.0590144616990189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16.491284766718373</v>
      </c>
      <c r="BB21">
        <f t="shared" si="0"/>
        <v>378.03705893467867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2.055924121156572</v>
      </c>
      <c r="L22">
        <v>211.53066159553202</v>
      </c>
      <c r="M22">
        <v>27.718892464117626</v>
      </c>
      <c r="N22">
        <v>35.721754531462892</v>
      </c>
      <c r="O22">
        <v>0</v>
      </c>
      <c r="P22">
        <v>37.645815930807842</v>
      </c>
      <c r="Q22">
        <v>3.4438851473337326</v>
      </c>
      <c r="R22">
        <v>2.0553921572089271</v>
      </c>
      <c r="S22">
        <v>2.0879931173400608</v>
      </c>
      <c r="T22">
        <v>0</v>
      </c>
      <c r="U22">
        <v>21.367149817959668</v>
      </c>
      <c r="V22">
        <v>1.9956167814652472</v>
      </c>
      <c r="W22">
        <v>1.9938769237656262</v>
      </c>
      <c r="X22">
        <v>9.9780839073262353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2.7408374360258816</v>
      </c>
      <c r="AG22">
        <v>13.376180482571487</v>
      </c>
      <c r="AH22">
        <v>0</v>
      </c>
      <c r="AI22">
        <v>0</v>
      </c>
      <c r="AJ22">
        <v>0</v>
      </c>
      <c r="AK22">
        <v>16.437506277708202</v>
      </c>
      <c r="AL22">
        <v>0</v>
      </c>
      <c r="AM22">
        <v>0</v>
      </c>
      <c r="AN22">
        <v>0.6541660676268003</v>
      </c>
      <c r="AO22">
        <v>0</v>
      </c>
      <c r="AP22">
        <v>0.31371948945940303</v>
      </c>
      <c r="AQ22">
        <v>0</v>
      </c>
      <c r="AR22">
        <v>1.3518596727196828</v>
      </c>
      <c r="AS22">
        <v>2.0590144616990189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16.491284210021369</v>
      </c>
      <c r="BB22">
        <f t="shared" si="0"/>
        <v>378.03704617326548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1.9933641097541479</v>
      </c>
      <c r="L23">
        <v>211.53066159553202</v>
      </c>
      <c r="M23">
        <v>27.718892464117626</v>
      </c>
      <c r="N23">
        <v>35.721754531462892</v>
      </c>
      <c r="O23">
        <v>0</v>
      </c>
      <c r="P23">
        <v>37.645815930807842</v>
      </c>
      <c r="Q23">
        <v>1.9950688717116563</v>
      </c>
      <c r="R23">
        <v>1.533899064735021</v>
      </c>
      <c r="S23">
        <v>1.9931414421732978</v>
      </c>
      <c r="T23">
        <v>0</v>
      </c>
      <c r="U23">
        <v>21.367149817959668</v>
      </c>
      <c r="V23">
        <v>0.7179656154191304</v>
      </c>
      <c r="W23">
        <v>1.0435711541974335</v>
      </c>
      <c r="X23">
        <v>9.9782159235546395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2.7408374360258816</v>
      </c>
      <c r="AG23">
        <v>13.376180482571487</v>
      </c>
      <c r="AH23">
        <v>0</v>
      </c>
      <c r="AI23">
        <v>0</v>
      </c>
      <c r="AJ23">
        <v>0</v>
      </c>
      <c r="AK23">
        <v>16.437506277708202</v>
      </c>
      <c r="AL23">
        <v>0</v>
      </c>
      <c r="AM23">
        <v>0</v>
      </c>
      <c r="AN23">
        <v>0.6541660676268003</v>
      </c>
      <c r="AO23">
        <v>0</v>
      </c>
      <c r="AP23">
        <v>0.31371948945940303</v>
      </c>
      <c r="AQ23">
        <v>0</v>
      </c>
      <c r="AR23">
        <v>1.3518596727196828</v>
      </c>
      <c r="AS23">
        <v>2.0590144616990189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16.309222388306033</v>
      </c>
      <c r="BB23">
        <f t="shared" si="0"/>
        <v>373.86356202092981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1.9933823891197116</v>
      </c>
      <c r="L24">
        <v>211.53066159553202</v>
      </c>
      <c r="M24">
        <v>27.718892464117626</v>
      </c>
      <c r="N24">
        <v>35.721754531462892</v>
      </c>
      <c r="O24">
        <v>0</v>
      </c>
      <c r="P24">
        <v>37.645815930807842</v>
      </c>
      <c r="Q24">
        <v>1.9937755823032384</v>
      </c>
      <c r="R24">
        <v>1.9940127403264294</v>
      </c>
      <c r="S24">
        <v>1.9931414421732978</v>
      </c>
      <c r="T24">
        <v>0</v>
      </c>
      <c r="U24">
        <v>21.367149817959668</v>
      </c>
      <c r="V24">
        <v>1.3755001256253601</v>
      </c>
      <c r="W24">
        <v>1.5658392086242567</v>
      </c>
      <c r="X24">
        <v>9.9782159235546395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2.7408374360258816</v>
      </c>
      <c r="AG24">
        <v>13.376180482571487</v>
      </c>
      <c r="AH24">
        <v>0</v>
      </c>
      <c r="AI24">
        <v>0</v>
      </c>
      <c r="AJ24">
        <v>0</v>
      </c>
      <c r="AK24">
        <v>16.437506277708202</v>
      </c>
      <c r="AL24">
        <v>0</v>
      </c>
      <c r="AM24">
        <v>0</v>
      </c>
      <c r="AN24">
        <v>0.6541660676268003</v>
      </c>
      <c r="AO24">
        <v>0</v>
      </c>
      <c r="AP24">
        <v>0.31371948945940303</v>
      </c>
      <c r="AQ24">
        <v>0</v>
      </c>
      <c r="AR24">
        <v>1.3518596727196828</v>
      </c>
      <c r="AS24">
        <v>2.0590144616990189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16.377717591727624</v>
      </c>
      <c r="BB24">
        <f t="shared" si="0"/>
        <v>375.43370804768978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1.9933554817193371</v>
      </c>
      <c r="L25">
        <v>211.53066159553202</v>
      </c>
      <c r="M25">
        <v>27.718892464117626</v>
      </c>
      <c r="N25">
        <v>35.721754531462892</v>
      </c>
      <c r="O25">
        <v>0</v>
      </c>
      <c r="P25">
        <v>37.645815930807842</v>
      </c>
      <c r="Q25">
        <v>1.9937755823032384</v>
      </c>
      <c r="R25">
        <v>1.9940127403264294</v>
      </c>
      <c r="S25">
        <v>1.9931414421732978</v>
      </c>
      <c r="T25">
        <v>0</v>
      </c>
      <c r="U25">
        <v>21.367149817959668</v>
      </c>
      <c r="V25">
        <v>1.9500635076698274</v>
      </c>
      <c r="W25">
        <v>1.9521177325043504</v>
      </c>
      <c r="X25">
        <v>24.440044374613915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2.7408374360258816</v>
      </c>
      <c r="AG25">
        <v>13.376180482571487</v>
      </c>
      <c r="AH25">
        <v>0</v>
      </c>
      <c r="AI25">
        <v>0</v>
      </c>
      <c r="AJ25">
        <v>0</v>
      </c>
      <c r="AK25">
        <v>16.437506277708202</v>
      </c>
      <c r="AL25">
        <v>0</v>
      </c>
      <c r="AM25">
        <v>0</v>
      </c>
      <c r="AN25">
        <v>0.6541660676268003</v>
      </c>
      <c r="AO25">
        <v>0</v>
      </c>
      <c r="AP25">
        <v>0.31371948945940303</v>
      </c>
      <c r="AQ25">
        <v>0</v>
      </c>
      <c r="AR25">
        <v>1.3518596727196828</v>
      </c>
      <c r="AS25">
        <v>2.0590144616990189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17.022384087920216</v>
      </c>
      <c r="BB25">
        <f t="shared" si="0"/>
        <v>390.21168500108064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9.3299078667886324</v>
      </c>
      <c r="L26">
        <v>211.53066159553202</v>
      </c>
      <c r="M26">
        <v>27.718892464117626</v>
      </c>
      <c r="N26">
        <v>35.721754531462892</v>
      </c>
      <c r="O26">
        <v>0</v>
      </c>
      <c r="P26">
        <v>37.645815930807842</v>
      </c>
      <c r="Q26">
        <v>6.2800467392322572</v>
      </c>
      <c r="R26">
        <v>12.770557147445246</v>
      </c>
      <c r="S26">
        <v>7.4687490537828856</v>
      </c>
      <c r="T26">
        <v>0</v>
      </c>
      <c r="U26">
        <v>21.367149817959668</v>
      </c>
      <c r="V26">
        <v>5.5500767830171487</v>
      </c>
      <c r="W26">
        <v>10.318096455100676</v>
      </c>
      <c r="X26">
        <v>43.309830471520357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1.5902440768106865</v>
      </c>
      <c r="AF26">
        <v>2.7408374360258816</v>
      </c>
      <c r="AG26">
        <v>13.376180482571487</v>
      </c>
      <c r="AH26">
        <v>0.87883517480692974</v>
      </c>
      <c r="AI26">
        <v>0</v>
      </c>
      <c r="AJ26">
        <v>0</v>
      </c>
      <c r="AK26">
        <v>16.437506277708202</v>
      </c>
      <c r="AL26">
        <v>0</v>
      </c>
      <c r="AM26">
        <v>0</v>
      </c>
      <c r="AN26">
        <v>0.6541660676268003</v>
      </c>
      <c r="AO26">
        <v>0</v>
      </c>
      <c r="AP26">
        <v>0.31371948945940303</v>
      </c>
      <c r="AQ26">
        <v>0</v>
      </c>
      <c r="AR26">
        <v>1.3518596727196828</v>
      </c>
      <c r="AS26">
        <v>2.0590144616990189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19.579701103440939</v>
      </c>
      <c r="BB26">
        <f t="shared" si="0"/>
        <v>448.83420089275438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9.3302040843088943</v>
      </c>
      <c r="L27">
        <v>299.34425611903134</v>
      </c>
      <c r="M27">
        <v>27.718892464117626</v>
      </c>
      <c r="N27">
        <v>35.721754531462892</v>
      </c>
      <c r="O27">
        <v>0</v>
      </c>
      <c r="P27">
        <v>37.645815930807842</v>
      </c>
      <c r="Q27">
        <v>6.5944214347909451</v>
      </c>
      <c r="R27">
        <v>12.770617000335914</v>
      </c>
      <c r="S27">
        <v>7.973007536721715</v>
      </c>
      <c r="T27">
        <v>0</v>
      </c>
      <c r="U27">
        <v>21.367149817959668</v>
      </c>
      <c r="V27">
        <v>5.5500767830171487</v>
      </c>
      <c r="W27">
        <v>10.220082769707984</v>
      </c>
      <c r="X27">
        <v>43.902113979054548</v>
      </c>
      <c r="Y27">
        <v>0</v>
      </c>
      <c r="Z27">
        <v>0</v>
      </c>
      <c r="AA27">
        <v>0</v>
      </c>
      <c r="AB27">
        <v>0.82682007827175952</v>
      </c>
      <c r="AC27">
        <v>0</v>
      </c>
      <c r="AD27">
        <v>0</v>
      </c>
      <c r="AE27">
        <v>5.0887805451888948</v>
      </c>
      <c r="AF27">
        <v>2.7408374360258816</v>
      </c>
      <c r="AG27">
        <v>13.376180482571487</v>
      </c>
      <c r="AH27">
        <v>7.2357433260279693</v>
      </c>
      <c r="AI27">
        <v>0</v>
      </c>
      <c r="AJ27">
        <v>0</v>
      </c>
      <c r="AK27">
        <v>16.437506277708202</v>
      </c>
      <c r="AL27">
        <v>0</v>
      </c>
      <c r="AM27">
        <v>0</v>
      </c>
      <c r="AN27">
        <v>0.6541660676268003</v>
      </c>
      <c r="AO27">
        <v>0</v>
      </c>
      <c r="AP27">
        <v>0.23528953704863281</v>
      </c>
      <c r="AQ27">
        <v>4.700491731997495</v>
      </c>
      <c r="AR27">
        <v>1.3518596727196828</v>
      </c>
      <c r="AS27">
        <v>2.0590144616990189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23.944924430450818</v>
      </c>
      <c r="BB27">
        <f t="shared" si="0"/>
        <v>548.9001576377517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6.7352066374452093</v>
      </c>
      <c r="H28">
        <v>0</v>
      </c>
      <c r="I28">
        <v>0</v>
      </c>
      <c r="J28">
        <v>0</v>
      </c>
      <c r="K28">
        <v>9.3302040843088943</v>
      </c>
      <c r="L28">
        <v>385.48171033023505</v>
      </c>
      <c r="M28">
        <v>27.718892464117626</v>
      </c>
      <c r="N28">
        <v>35.721754531462892</v>
      </c>
      <c r="O28">
        <v>0</v>
      </c>
      <c r="P28">
        <v>37.645815930807842</v>
      </c>
      <c r="Q28">
        <v>6.5944214347909451</v>
      </c>
      <c r="R28">
        <v>12.770617000335914</v>
      </c>
      <c r="S28">
        <v>7.973007536721715</v>
      </c>
      <c r="T28">
        <v>0</v>
      </c>
      <c r="U28">
        <v>21.367149817959668</v>
      </c>
      <c r="V28">
        <v>5.5500767830171487</v>
      </c>
      <c r="W28">
        <v>10.220082769707984</v>
      </c>
      <c r="X28">
        <v>43.902113979054548</v>
      </c>
      <c r="Y28">
        <v>0</v>
      </c>
      <c r="Z28">
        <v>0.33674037570444582</v>
      </c>
      <c r="AA28">
        <v>0</v>
      </c>
      <c r="AB28">
        <v>1.2402298058860362</v>
      </c>
      <c r="AC28">
        <v>0</v>
      </c>
      <c r="AD28">
        <v>0</v>
      </c>
      <c r="AE28">
        <v>5.0887805451888948</v>
      </c>
      <c r="AF28">
        <v>2.7408374360258816</v>
      </c>
      <c r="AG28">
        <v>13.376180482571487</v>
      </c>
      <c r="AH28">
        <v>14.471486338447086</v>
      </c>
      <c r="AI28">
        <v>0</v>
      </c>
      <c r="AJ28">
        <v>0</v>
      </c>
      <c r="AK28">
        <v>16.437506277708202</v>
      </c>
      <c r="AL28">
        <v>0</v>
      </c>
      <c r="AM28">
        <v>0</v>
      </c>
      <c r="AN28">
        <v>0.6541660676268003</v>
      </c>
      <c r="AO28">
        <v>0</v>
      </c>
      <c r="AP28">
        <v>0.23528953704863281</v>
      </c>
      <c r="AQ28">
        <v>4.700491731997495</v>
      </c>
      <c r="AR28">
        <v>1.3518596727196828</v>
      </c>
      <c r="AS28">
        <v>2.0590144616990189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28.160811986162187</v>
      </c>
      <c r="BB28">
        <f t="shared" si="0"/>
        <v>645.5428240464272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6.7352066374452093</v>
      </c>
      <c r="H29">
        <v>0</v>
      </c>
      <c r="I29">
        <v>0</v>
      </c>
      <c r="J29">
        <v>0</v>
      </c>
      <c r="K29">
        <v>9.3302040843088943</v>
      </c>
      <c r="L29">
        <v>385.48260799893944</v>
      </c>
      <c r="M29">
        <v>27.718892464117626</v>
      </c>
      <c r="N29">
        <v>35.721754531462892</v>
      </c>
      <c r="O29">
        <v>0</v>
      </c>
      <c r="P29">
        <v>37.645815930807842</v>
      </c>
      <c r="Q29">
        <v>6.5944214347909451</v>
      </c>
      <c r="R29">
        <v>12.770617000335914</v>
      </c>
      <c r="S29">
        <v>7.973007536721715</v>
      </c>
      <c r="T29">
        <v>0</v>
      </c>
      <c r="U29">
        <v>21.367149817959668</v>
      </c>
      <c r="V29">
        <v>5.5500767830171487</v>
      </c>
      <c r="W29">
        <v>10.220082769707984</v>
      </c>
      <c r="X29">
        <v>43.902113979054548</v>
      </c>
      <c r="Y29">
        <v>0</v>
      </c>
      <c r="Z29">
        <v>2.1888124420788984</v>
      </c>
      <c r="AA29">
        <v>0</v>
      </c>
      <c r="AB29">
        <v>1.2402298058860362</v>
      </c>
      <c r="AC29">
        <v>0</v>
      </c>
      <c r="AD29">
        <v>0</v>
      </c>
      <c r="AE29">
        <v>10.177561403256103</v>
      </c>
      <c r="AF29">
        <v>5.4816751855562522</v>
      </c>
      <c r="AG29">
        <v>13.376180482571487</v>
      </c>
      <c r="AH29">
        <v>21.707229664475054</v>
      </c>
      <c r="AI29">
        <v>0</v>
      </c>
      <c r="AJ29">
        <v>0</v>
      </c>
      <c r="AK29">
        <v>16.437506277708202</v>
      </c>
      <c r="AL29">
        <v>0</v>
      </c>
      <c r="AM29">
        <v>0</v>
      </c>
      <c r="AN29">
        <v>0.6541660676268003</v>
      </c>
      <c r="AO29">
        <v>0</v>
      </c>
      <c r="AP29">
        <v>0.23528953704863281</v>
      </c>
      <c r="AQ29">
        <v>9.6751786908787292</v>
      </c>
      <c r="AR29">
        <v>1.3518596727196828</v>
      </c>
      <c r="AS29">
        <v>2.0590144616990189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29.075940164795274</v>
      </c>
      <c r="BB29">
        <f t="shared" si="0"/>
        <v>666.52071449537959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5.6426069714047173</v>
      </c>
      <c r="H30">
        <v>0</v>
      </c>
      <c r="I30">
        <v>0</v>
      </c>
      <c r="J30">
        <v>0</v>
      </c>
      <c r="K30">
        <v>9.3302040843088943</v>
      </c>
      <c r="L30">
        <v>385.48260799893944</v>
      </c>
      <c r="M30">
        <v>27.718892464117626</v>
      </c>
      <c r="N30">
        <v>35.721754531462892</v>
      </c>
      <c r="O30">
        <v>0</v>
      </c>
      <c r="P30">
        <v>37.645815930807842</v>
      </c>
      <c r="Q30">
        <v>6.5944214347909451</v>
      </c>
      <c r="R30">
        <v>12.770617000335914</v>
      </c>
      <c r="S30">
        <v>7.973007536721715</v>
      </c>
      <c r="T30">
        <v>0</v>
      </c>
      <c r="U30">
        <v>21.367149817959668</v>
      </c>
      <c r="V30">
        <v>5.5500767830171487</v>
      </c>
      <c r="W30">
        <v>10.220082769707984</v>
      </c>
      <c r="X30">
        <v>43.902113979054548</v>
      </c>
      <c r="Y30">
        <v>0</v>
      </c>
      <c r="Z30">
        <v>4.0125982016280526</v>
      </c>
      <c r="AA30">
        <v>1.1608358493007722</v>
      </c>
      <c r="AB30">
        <v>2.4804599232936755</v>
      </c>
      <c r="AC30">
        <v>0</v>
      </c>
      <c r="AD30">
        <v>2.8234884157795865</v>
      </c>
      <c r="AE30">
        <v>15.31404932080985</v>
      </c>
      <c r="AF30">
        <v>8.2225126215821334</v>
      </c>
      <c r="AG30">
        <v>13.376180482571487</v>
      </c>
      <c r="AH30">
        <v>28.942972676894172</v>
      </c>
      <c r="AI30">
        <v>1.1837087689417658</v>
      </c>
      <c r="AJ30">
        <v>0</v>
      </c>
      <c r="AK30">
        <v>16.437506277708202</v>
      </c>
      <c r="AL30">
        <v>0</v>
      </c>
      <c r="AM30">
        <v>1.6176105853683986</v>
      </c>
      <c r="AN30">
        <v>0.6541660676268003</v>
      </c>
      <c r="AO30">
        <v>0</v>
      </c>
      <c r="AP30">
        <v>0.47057939428094342</v>
      </c>
      <c r="AQ30">
        <v>9.6751786908787292</v>
      </c>
      <c r="AR30">
        <v>1.3518596727196828</v>
      </c>
      <c r="AS30">
        <v>2.0590144616990189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30.083546639433141</v>
      </c>
      <c r="BB30">
        <f t="shared" si="0"/>
        <v>689.61852607427954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0.19719160926737633</v>
      </c>
      <c r="H31">
        <v>0</v>
      </c>
      <c r="I31">
        <v>0</v>
      </c>
      <c r="J31">
        <v>0</v>
      </c>
      <c r="K31">
        <v>9.3302040843088943</v>
      </c>
      <c r="L31">
        <v>385.48260799893944</v>
      </c>
      <c r="M31">
        <v>27.718892464117626</v>
      </c>
      <c r="N31">
        <v>35.721754531462892</v>
      </c>
      <c r="O31">
        <v>0</v>
      </c>
      <c r="P31">
        <v>37.645815930807842</v>
      </c>
      <c r="Q31">
        <v>6.5944214347909451</v>
      </c>
      <c r="R31">
        <v>12.770617000335914</v>
      </c>
      <c r="S31">
        <v>7.973007536721715</v>
      </c>
      <c r="T31">
        <v>0</v>
      </c>
      <c r="U31">
        <v>21.367149817959668</v>
      </c>
      <c r="V31">
        <v>5.5500767830171487</v>
      </c>
      <c r="W31">
        <v>10.220082769707984</v>
      </c>
      <c r="X31">
        <v>43.902113979054548</v>
      </c>
      <c r="Y31">
        <v>0</v>
      </c>
      <c r="Z31">
        <v>4.0125982016280526</v>
      </c>
      <c r="AA31">
        <v>4.3008970281778334</v>
      </c>
      <c r="AB31">
        <v>8.1441765560425807</v>
      </c>
      <c r="AC31">
        <v>0</v>
      </c>
      <c r="AD31">
        <v>5.6469768315591731</v>
      </c>
      <c r="AE31">
        <v>15.318820089334169</v>
      </c>
      <c r="AF31">
        <v>9.2274863690252538</v>
      </c>
      <c r="AG31">
        <v>13.376180482571487</v>
      </c>
      <c r="AH31">
        <v>35.739298258714257</v>
      </c>
      <c r="AI31">
        <v>5.129404352536004</v>
      </c>
      <c r="AJ31">
        <v>0</v>
      </c>
      <c r="AK31">
        <v>16.437506277708202</v>
      </c>
      <c r="AL31">
        <v>0</v>
      </c>
      <c r="AM31">
        <v>3.259980291275308</v>
      </c>
      <c r="AN31">
        <v>0.6541660676268003</v>
      </c>
      <c r="AO31">
        <v>0</v>
      </c>
      <c r="AP31">
        <v>0.23528953704863281</v>
      </c>
      <c r="AQ31">
        <v>9.6751786908787292</v>
      </c>
      <c r="AR31">
        <v>3.3796488616155291</v>
      </c>
      <c r="AS31">
        <v>5.1063555704445829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31.104128195199138</v>
      </c>
      <c r="BB31">
        <f t="shared" si="0"/>
        <v>713.01377121147959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9.3302040843088943</v>
      </c>
      <c r="L32">
        <v>385.48260799893944</v>
      </c>
      <c r="M32">
        <v>27.718892464117626</v>
      </c>
      <c r="N32">
        <v>35.721754531462892</v>
      </c>
      <c r="O32">
        <v>0</v>
      </c>
      <c r="P32">
        <v>37.645815930807842</v>
      </c>
      <c r="Q32">
        <v>6.5944214347909451</v>
      </c>
      <c r="R32">
        <v>12.770617000335914</v>
      </c>
      <c r="S32">
        <v>7.973007536721715</v>
      </c>
      <c r="T32">
        <v>0</v>
      </c>
      <c r="U32">
        <v>21.367149817959668</v>
      </c>
      <c r="V32">
        <v>5.5500767830171487</v>
      </c>
      <c r="W32">
        <v>10.220082769707984</v>
      </c>
      <c r="X32">
        <v>43.902113979054548</v>
      </c>
      <c r="Y32">
        <v>0</v>
      </c>
      <c r="Z32">
        <v>4.0125982016280526</v>
      </c>
      <c r="AA32">
        <v>4.3008970281778334</v>
      </c>
      <c r="AB32">
        <v>8.1441765560425807</v>
      </c>
      <c r="AC32">
        <v>0</v>
      </c>
      <c r="AD32">
        <v>8.4704652473387601</v>
      </c>
      <c r="AE32">
        <v>15.318820089334169</v>
      </c>
      <c r="AF32">
        <v>9.2274863690252538</v>
      </c>
      <c r="AG32">
        <v>13.376180482571487</v>
      </c>
      <c r="AH32">
        <v>36.178716002922144</v>
      </c>
      <c r="AI32">
        <v>5.129404352536004</v>
      </c>
      <c r="AJ32">
        <v>0</v>
      </c>
      <c r="AK32">
        <v>16.437506277708202</v>
      </c>
      <c r="AL32">
        <v>0</v>
      </c>
      <c r="AM32">
        <v>4.9023499971822169</v>
      </c>
      <c r="AN32">
        <v>0.6541660676268003</v>
      </c>
      <c r="AO32">
        <v>0</v>
      </c>
      <c r="AP32">
        <v>0.23528953704863281</v>
      </c>
      <c r="AQ32">
        <v>19.350357692131077</v>
      </c>
      <c r="AR32">
        <v>8.4491221540388217</v>
      </c>
      <c r="AS32">
        <v>5.1063555704445829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31.917252583001783</v>
      </c>
      <c r="BB32">
        <f t="shared" si="0"/>
        <v>731.65338337397952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9.3302040843088943</v>
      </c>
      <c r="L33">
        <v>385.48260799893944</v>
      </c>
      <c r="M33">
        <v>27.718892464117626</v>
      </c>
      <c r="N33">
        <v>35.721754531462892</v>
      </c>
      <c r="O33">
        <v>0</v>
      </c>
      <c r="P33">
        <v>37.645815930807842</v>
      </c>
      <c r="Q33">
        <v>6.5944214347909451</v>
      </c>
      <c r="R33">
        <v>12.770617000335914</v>
      </c>
      <c r="S33">
        <v>7.973007536721715</v>
      </c>
      <c r="T33">
        <v>0</v>
      </c>
      <c r="U33">
        <v>21.367149817959668</v>
      </c>
      <c r="V33">
        <v>5.5500767830171487</v>
      </c>
      <c r="W33">
        <v>10.220082769707984</v>
      </c>
      <c r="X33">
        <v>43.902113979054548</v>
      </c>
      <c r="Y33">
        <v>0</v>
      </c>
      <c r="Z33">
        <v>4.0125982016280526</v>
      </c>
      <c r="AA33">
        <v>4.3008970281778334</v>
      </c>
      <c r="AB33">
        <v>8.1441765560425807</v>
      </c>
      <c r="AC33">
        <v>0</v>
      </c>
      <c r="AD33">
        <v>8.4704652473387601</v>
      </c>
      <c r="AE33">
        <v>15.318820089334169</v>
      </c>
      <c r="AF33">
        <v>9.2274863690252538</v>
      </c>
      <c r="AG33">
        <v>13.376180482571487</v>
      </c>
      <c r="AH33">
        <v>36.178716002922144</v>
      </c>
      <c r="AI33">
        <v>5.129404352536004</v>
      </c>
      <c r="AJ33">
        <v>0</v>
      </c>
      <c r="AK33">
        <v>16.437506277708202</v>
      </c>
      <c r="AL33">
        <v>0</v>
      </c>
      <c r="AM33">
        <v>4.9023499971822169</v>
      </c>
      <c r="AN33">
        <v>0.6541660676268003</v>
      </c>
      <c r="AO33">
        <v>0</v>
      </c>
      <c r="AP33">
        <v>0.23528953704863281</v>
      </c>
      <c r="AQ33">
        <v>19.350357692131077</v>
      </c>
      <c r="AR33">
        <v>8.4491221540388217</v>
      </c>
      <c r="AS33">
        <v>5.1063555704445829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31.917252583001783</v>
      </c>
      <c r="BB33">
        <f t="shared" si="0"/>
        <v>731.65338337397952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9.3302040843088943</v>
      </c>
      <c r="L34">
        <v>385.48260799893944</v>
      </c>
      <c r="M34">
        <v>27.718892464117626</v>
      </c>
      <c r="N34">
        <v>35.721754531462892</v>
      </c>
      <c r="O34">
        <v>0</v>
      </c>
      <c r="P34">
        <v>37.645815930807842</v>
      </c>
      <c r="Q34">
        <v>6.5944214347909451</v>
      </c>
      <c r="R34">
        <v>12.770617000335914</v>
      </c>
      <c r="S34">
        <v>7.973007536721715</v>
      </c>
      <c r="T34">
        <v>0</v>
      </c>
      <c r="U34">
        <v>21.367149817959668</v>
      </c>
      <c r="V34">
        <v>5.5500767830171487</v>
      </c>
      <c r="W34">
        <v>10.220082769707984</v>
      </c>
      <c r="X34">
        <v>43.902113979054548</v>
      </c>
      <c r="Y34">
        <v>0</v>
      </c>
      <c r="Z34">
        <v>4.0125982016280526</v>
      </c>
      <c r="AA34">
        <v>4.3008970281778334</v>
      </c>
      <c r="AB34">
        <v>8.1441765560425807</v>
      </c>
      <c r="AC34">
        <v>0</v>
      </c>
      <c r="AD34">
        <v>8.4704652473387601</v>
      </c>
      <c r="AE34">
        <v>15.318820089334169</v>
      </c>
      <c r="AF34">
        <v>9.2274863690252538</v>
      </c>
      <c r="AG34">
        <v>13.376180482571487</v>
      </c>
      <c r="AH34">
        <v>36.178716002922144</v>
      </c>
      <c r="AI34">
        <v>5.129404352536004</v>
      </c>
      <c r="AJ34">
        <v>0</v>
      </c>
      <c r="AK34">
        <v>16.437506277708202</v>
      </c>
      <c r="AL34">
        <v>0</v>
      </c>
      <c r="AM34">
        <v>4.9023499971822169</v>
      </c>
      <c r="AN34">
        <v>0.6541660676268003</v>
      </c>
      <c r="AO34">
        <v>0</v>
      </c>
      <c r="AP34">
        <v>0.23528953704863281</v>
      </c>
      <c r="AQ34">
        <v>19.350357692131077</v>
      </c>
      <c r="AR34">
        <v>3.3796488616155291</v>
      </c>
      <c r="AS34">
        <v>5.1063555704445829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31.705348599378489</v>
      </c>
      <c r="BB34">
        <f t="shared" si="0"/>
        <v>726.79581406517957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9.3302040843088943</v>
      </c>
      <c r="L35">
        <v>385.48260799893944</v>
      </c>
      <c r="M35">
        <v>27.718892464117626</v>
      </c>
      <c r="N35">
        <v>35.721754531462892</v>
      </c>
      <c r="O35">
        <v>0</v>
      </c>
      <c r="P35">
        <v>37.645815930807842</v>
      </c>
      <c r="Q35">
        <v>6.5944214347909451</v>
      </c>
      <c r="R35">
        <v>12.770617000335914</v>
      </c>
      <c r="S35">
        <v>7.973007536721715</v>
      </c>
      <c r="T35">
        <v>0</v>
      </c>
      <c r="U35">
        <v>21.367149817959668</v>
      </c>
      <c r="V35">
        <v>5.5500767830171487</v>
      </c>
      <c r="W35">
        <v>10.220082769707984</v>
      </c>
      <c r="X35">
        <v>43.902113979054548</v>
      </c>
      <c r="Y35">
        <v>0</v>
      </c>
      <c r="Z35">
        <v>4.0072104708829057</v>
      </c>
      <c r="AA35">
        <v>4.3008970281778334</v>
      </c>
      <c r="AB35">
        <v>8.1441765560425807</v>
      </c>
      <c r="AC35">
        <v>0</v>
      </c>
      <c r="AD35">
        <v>8.4704652473387601</v>
      </c>
      <c r="AE35">
        <v>15.318820089334169</v>
      </c>
      <c r="AF35">
        <v>9.2274863690252538</v>
      </c>
      <c r="AG35">
        <v>13.376180482571487</v>
      </c>
      <c r="AH35">
        <v>36.178716002922144</v>
      </c>
      <c r="AI35">
        <v>5.129404352536004</v>
      </c>
      <c r="AJ35">
        <v>0</v>
      </c>
      <c r="AK35">
        <v>16.437506277708202</v>
      </c>
      <c r="AL35">
        <v>0</v>
      </c>
      <c r="AM35">
        <v>3.259980291275308</v>
      </c>
      <c r="AN35">
        <v>0.6541660676268003</v>
      </c>
      <c r="AO35">
        <v>0</v>
      </c>
      <c r="AP35">
        <v>0.23528953704863281</v>
      </c>
      <c r="AQ35">
        <v>19.350357692131077</v>
      </c>
      <c r="AR35">
        <v>2.7037190252556877</v>
      </c>
      <c r="AS35">
        <v>5.1063555704445829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31.608218471366591</v>
      </c>
      <c r="BB35">
        <f t="shared" si="0"/>
        <v>724.56925692017944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9.3302040843088943</v>
      </c>
      <c r="L36">
        <v>385.48260799893944</v>
      </c>
      <c r="M36">
        <v>27.718892464117626</v>
      </c>
      <c r="N36">
        <v>35.721754531462892</v>
      </c>
      <c r="O36">
        <v>0</v>
      </c>
      <c r="P36">
        <v>37.645815930807842</v>
      </c>
      <c r="Q36">
        <v>6.5944214347909451</v>
      </c>
      <c r="R36">
        <v>12.770617000335914</v>
      </c>
      <c r="S36">
        <v>7.973007536721715</v>
      </c>
      <c r="T36">
        <v>0</v>
      </c>
      <c r="U36">
        <v>21.367149817959668</v>
      </c>
      <c r="V36">
        <v>5.5500767830171487</v>
      </c>
      <c r="W36">
        <v>10.220082769707984</v>
      </c>
      <c r="X36">
        <v>43.902113979054548</v>
      </c>
      <c r="Y36">
        <v>0</v>
      </c>
      <c r="Z36">
        <v>4.0072104708829057</v>
      </c>
      <c r="AA36">
        <v>4.3008970281778334</v>
      </c>
      <c r="AB36">
        <v>5.3743295742016288</v>
      </c>
      <c r="AC36">
        <v>0</v>
      </c>
      <c r="AD36">
        <v>8.4704652473387601</v>
      </c>
      <c r="AE36">
        <v>15.318820089334169</v>
      </c>
      <c r="AF36">
        <v>9.2274863690252538</v>
      </c>
      <c r="AG36">
        <v>13.376180482571487</v>
      </c>
      <c r="AH36">
        <v>35.885770840116884</v>
      </c>
      <c r="AI36">
        <v>5.129404352536004</v>
      </c>
      <c r="AJ36">
        <v>0</v>
      </c>
      <c r="AK36">
        <v>16.437506277708202</v>
      </c>
      <c r="AL36">
        <v>0</v>
      </c>
      <c r="AM36">
        <v>1.6341166657274055</v>
      </c>
      <c r="AN36">
        <v>0.6541660676268003</v>
      </c>
      <c r="AO36">
        <v>0</v>
      </c>
      <c r="AP36">
        <v>0.23528953704863281</v>
      </c>
      <c r="AQ36">
        <v>19.350357692131077</v>
      </c>
      <c r="AR36">
        <v>2.7037190252556877</v>
      </c>
      <c r="AS36">
        <v>5.1063555704445829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31.412232660172471</v>
      </c>
      <c r="BB36">
        <f t="shared" si="0"/>
        <v>720.0765869611796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9.3302040843088943</v>
      </c>
      <c r="L37">
        <v>385.48260799893944</v>
      </c>
      <c r="M37">
        <v>27.718892464117626</v>
      </c>
      <c r="N37">
        <v>35.721754531462892</v>
      </c>
      <c r="O37">
        <v>0</v>
      </c>
      <c r="P37">
        <v>37.216175994879443</v>
      </c>
      <c r="Q37">
        <v>6.5944214347909451</v>
      </c>
      <c r="R37">
        <v>12.770617000335914</v>
      </c>
      <c r="S37">
        <v>7.973007536721715</v>
      </c>
      <c r="T37">
        <v>0</v>
      </c>
      <c r="U37">
        <v>21.367149817959668</v>
      </c>
      <c r="V37">
        <v>5.5500767830171487</v>
      </c>
      <c r="W37">
        <v>10.220082769707984</v>
      </c>
      <c r="X37">
        <v>43.902113979054548</v>
      </c>
      <c r="Y37">
        <v>0</v>
      </c>
      <c r="Z37">
        <v>2.1888124420788984</v>
      </c>
      <c r="AA37">
        <v>1.1608358493007722</v>
      </c>
      <c r="AB37">
        <v>1.2402298058860362</v>
      </c>
      <c r="AC37">
        <v>0</v>
      </c>
      <c r="AD37">
        <v>8.4704652473387601</v>
      </c>
      <c r="AE37">
        <v>10.177561403256103</v>
      </c>
      <c r="AF37">
        <v>5.4816751855562522</v>
      </c>
      <c r="AG37">
        <v>13.376180482571487</v>
      </c>
      <c r="AH37">
        <v>28.942972676894172</v>
      </c>
      <c r="AI37">
        <v>1.1837087689417658</v>
      </c>
      <c r="AJ37">
        <v>0</v>
      </c>
      <c r="AK37">
        <v>16.437506277708202</v>
      </c>
      <c r="AL37">
        <v>0</v>
      </c>
      <c r="AM37">
        <v>0</v>
      </c>
      <c r="AN37">
        <v>0.6541660676268003</v>
      </c>
      <c r="AO37">
        <v>0</v>
      </c>
      <c r="AP37">
        <v>0.23528953704863281</v>
      </c>
      <c r="AQ37">
        <v>19.350357692131077</v>
      </c>
      <c r="AR37">
        <v>2.7037190252556877</v>
      </c>
      <c r="AS37">
        <v>5.1063555704445829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30.119280109862586</v>
      </c>
      <c r="BB37">
        <f t="shared" si="0"/>
        <v>690.43766031747305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9.3302040843088943</v>
      </c>
      <c r="L38">
        <v>385.48260799893944</v>
      </c>
      <c r="M38">
        <v>27.718892464117626</v>
      </c>
      <c r="N38">
        <v>35.721754531462892</v>
      </c>
      <c r="O38">
        <v>0</v>
      </c>
      <c r="P38">
        <v>37.216175994879443</v>
      </c>
      <c r="Q38">
        <v>6.5944214347909451</v>
      </c>
      <c r="R38">
        <v>12.770617000335914</v>
      </c>
      <c r="S38">
        <v>7.973007536721715</v>
      </c>
      <c r="T38">
        <v>0</v>
      </c>
      <c r="U38">
        <v>21.367149817959668</v>
      </c>
      <c r="V38">
        <v>5.5500767830171487</v>
      </c>
      <c r="W38">
        <v>10.220082769707984</v>
      </c>
      <c r="X38">
        <v>43.902113979054548</v>
      </c>
      <c r="Y38">
        <v>0</v>
      </c>
      <c r="Z38">
        <v>2.0062991008140263</v>
      </c>
      <c r="AA38">
        <v>0</v>
      </c>
      <c r="AB38">
        <v>1.2402298058860362</v>
      </c>
      <c r="AC38">
        <v>0</v>
      </c>
      <c r="AD38">
        <v>5.6469768315591731</v>
      </c>
      <c r="AE38">
        <v>10.177561403256103</v>
      </c>
      <c r="AF38">
        <v>2.7408374360258816</v>
      </c>
      <c r="AG38">
        <v>13.376180482571487</v>
      </c>
      <c r="AH38">
        <v>21.707229664475054</v>
      </c>
      <c r="AI38">
        <v>0</v>
      </c>
      <c r="AJ38">
        <v>0</v>
      </c>
      <c r="AK38">
        <v>16.437506277708202</v>
      </c>
      <c r="AL38">
        <v>0</v>
      </c>
      <c r="AM38">
        <v>0</v>
      </c>
      <c r="AN38">
        <v>0.6541660676268003</v>
      </c>
      <c r="AO38">
        <v>0</v>
      </c>
      <c r="AP38">
        <v>0.23528953704863281</v>
      </c>
      <c r="AQ38">
        <v>19.350357692131077</v>
      </c>
      <c r="AR38">
        <v>8.4491221540388217</v>
      </c>
      <c r="AS38">
        <v>5.1063555704445829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29.718764046309239</v>
      </c>
      <c r="BB38">
        <f t="shared" si="0"/>
        <v>681.25645237257299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9.3302040843088943</v>
      </c>
      <c r="L39">
        <v>385.48260799893944</v>
      </c>
      <c r="M39">
        <v>27.718892464117626</v>
      </c>
      <c r="N39">
        <v>35.721754531462892</v>
      </c>
      <c r="O39">
        <v>0</v>
      </c>
      <c r="P39">
        <v>37.216175994879443</v>
      </c>
      <c r="Q39">
        <v>6.5944214347909451</v>
      </c>
      <c r="R39">
        <v>12.770617000335914</v>
      </c>
      <c r="S39">
        <v>7.973007536721715</v>
      </c>
      <c r="T39">
        <v>0</v>
      </c>
      <c r="U39">
        <v>21.367149817959668</v>
      </c>
      <c r="V39">
        <v>5.5500767830171487</v>
      </c>
      <c r="W39">
        <v>10.519221700103575</v>
      </c>
      <c r="X39">
        <v>43.902113979054548</v>
      </c>
      <c r="Y39">
        <v>0</v>
      </c>
      <c r="Z39">
        <v>1.9867682166562304</v>
      </c>
      <c r="AA39">
        <v>0</v>
      </c>
      <c r="AB39">
        <v>1.2402298058860362</v>
      </c>
      <c r="AC39">
        <v>0</v>
      </c>
      <c r="AD39">
        <v>0</v>
      </c>
      <c r="AE39">
        <v>10.177561403256103</v>
      </c>
      <c r="AF39">
        <v>0</v>
      </c>
      <c r="AG39">
        <v>13.376180482571487</v>
      </c>
      <c r="AH39">
        <v>14.471486338447086</v>
      </c>
      <c r="AI39">
        <v>0</v>
      </c>
      <c r="AJ39">
        <v>0</v>
      </c>
      <c r="AK39">
        <v>16.437506277708202</v>
      </c>
      <c r="AL39">
        <v>0</v>
      </c>
      <c r="AM39">
        <v>0</v>
      </c>
      <c r="AN39">
        <v>0.6541660676268003</v>
      </c>
      <c r="AO39">
        <v>0</v>
      </c>
      <c r="AP39">
        <v>0.23528953704863281</v>
      </c>
      <c r="AQ39">
        <v>19.350357692131077</v>
      </c>
      <c r="AR39">
        <v>8.4491221540388217</v>
      </c>
      <c r="AS39">
        <v>5.1063555704445829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29.077386955228953</v>
      </c>
      <c r="BB39">
        <f t="shared" si="0"/>
        <v>666.55387991627811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9.3302040843088943</v>
      </c>
      <c r="L40">
        <v>385.48260799893944</v>
      </c>
      <c r="M40">
        <v>27.718892464117626</v>
      </c>
      <c r="N40">
        <v>35.721754531462892</v>
      </c>
      <c r="O40">
        <v>0</v>
      </c>
      <c r="P40">
        <v>37.216175994879443</v>
      </c>
      <c r="Q40">
        <v>6.5944214347909451</v>
      </c>
      <c r="R40">
        <v>12.770617000335914</v>
      </c>
      <c r="S40">
        <v>7.973007536721715</v>
      </c>
      <c r="T40">
        <v>0</v>
      </c>
      <c r="U40">
        <v>21.367149817959668</v>
      </c>
      <c r="V40">
        <v>5.5500767830171487</v>
      </c>
      <c r="W40">
        <v>10.519221700103575</v>
      </c>
      <c r="X40">
        <v>43.902113979054548</v>
      </c>
      <c r="Y40">
        <v>0</v>
      </c>
      <c r="Z40">
        <v>0.33674037570444582</v>
      </c>
      <c r="AA40">
        <v>0</v>
      </c>
      <c r="AB40">
        <v>1.2402298058860362</v>
      </c>
      <c r="AC40">
        <v>0</v>
      </c>
      <c r="AD40">
        <v>0</v>
      </c>
      <c r="AE40">
        <v>10.177561403256103</v>
      </c>
      <c r="AF40">
        <v>0</v>
      </c>
      <c r="AG40">
        <v>13.376180482571487</v>
      </c>
      <c r="AH40">
        <v>7.2357433260279693</v>
      </c>
      <c r="AI40">
        <v>0</v>
      </c>
      <c r="AJ40">
        <v>0</v>
      </c>
      <c r="AK40">
        <v>16.437506277708202</v>
      </c>
      <c r="AL40">
        <v>0</v>
      </c>
      <c r="AM40">
        <v>0</v>
      </c>
      <c r="AN40">
        <v>0.6541660676268003</v>
      </c>
      <c r="AO40">
        <v>0</v>
      </c>
      <c r="AP40">
        <v>0.23528953704863281</v>
      </c>
      <c r="AQ40">
        <v>19.350357692131077</v>
      </c>
      <c r="AR40">
        <v>2.7037190252556877</v>
      </c>
      <c r="AS40">
        <v>5.1063555704445829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28.465803882774921</v>
      </c>
      <c r="BB40">
        <f t="shared" si="0"/>
        <v>652.53428900657809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9.3302040843088943</v>
      </c>
      <c r="L41">
        <v>385.47657009578791</v>
      </c>
      <c r="M41">
        <v>27.718892464117626</v>
      </c>
      <c r="N41">
        <v>35.721754531462892</v>
      </c>
      <c r="O41">
        <v>0</v>
      </c>
      <c r="P41">
        <v>37.216175994879443</v>
      </c>
      <c r="Q41">
        <v>6.5944214347909451</v>
      </c>
      <c r="R41">
        <v>12.770617000335914</v>
      </c>
      <c r="S41">
        <v>7.973007536721715</v>
      </c>
      <c r="T41">
        <v>0</v>
      </c>
      <c r="U41">
        <v>21.367149817959668</v>
      </c>
      <c r="V41">
        <v>5.5500767830171487</v>
      </c>
      <c r="W41">
        <v>10.519221700103575</v>
      </c>
      <c r="X41">
        <v>43.902113979054548</v>
      </c>
      <c r="Y41">
        <v>0</v>
      </c>
      <c r="Z41">
        <v>0</v>
      </c>
      <c r="AA41">
        <v>0</v>
      </c>
      <c r="AB41">
        <v>1.2402298058860362</v>
      </c>
      <c r="AC41">
        <v>0</v>
      </c>
      <c r="AD41">
        <v>0</v>
      </c>
      <c r="AE41">
        <v>10.177561403256103</v>
      </c>
      <c r="AF41">
        <v>0</v>
      </c>
      <c r="AG41">
        <v>13.376180482571487</v>
      </c>
      <c r="AH41">
        <v>0</v>
      </c>
      <c r="AI41">
        <v>0</v>
      </c>
      <c r="AJ41">
        <v>0</v>
      </c>
      <c r="AK41">
        <v>16.437506277708202</v>
      </c>
      <c r="AL41">
        <v>0</v>
      </c>
      <c r="AM41">
        <v>0</v>
      </c>
      <c r="AN41">
        <v>0.6541660676268003</v>
      </c>
      <c r="AO41">
        <v>0</v>
      </c>
      <c r="AP41">
        <v>1.7254576723022332</v>
      </c>
      <c r="AQ41">
        <v>14.512768346691713</v>
      </c>
      <c r="AR41">
        <v>2.7037190252556877</v>
      </c>
      <c r="AS41">
        <v>5.1063555704445829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28.009099473105017</v>
      </c>
      <c r="BB41">
        <f t="shared" si="0"/>
        <v>642.0650506011782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9.3302040843088943</v>
      </c>
      <c r="L42">
        <v>385.47657009578791</v>
      </c>
      <c r="M42">
        <v>27.718892464117626</v>
      </c>
      <c r="N42">
        <v>35.721754531462892</v>
      </c>
      <c r="O42">
        <v>0</v>
      </c>
      <c r="P42">
        <v>37.216175994879443</v>
      </c>
      <c r="Q42">
        <v>6.5944214347909451</v>
      </c>
      <c r="R42">
        <v>12.770617000335914</v>
      </c>
      <c r="S42">
        <v>7.973007536721715</v>
      </c>
      <c r="T42">
        <v>0</v>
      </c>
      <c r="U42">
        <v>21.367149817959668</v>
      </c>
      <c r="V42">
        <v>5.5500767830171487</v>
      </c>
      <c r="W42">
        <v>10.519221700103575</v>
      </c>
      <c r="X42">
        <v>43.902113979054548</v>
      </c>
      <c r="Y42">
        <v>0</v>
      </c>
      <c r="Z42">
        <v>0</v>
      </c>
      <c r="AA42">
        <v>0</v>
      </c>
      <c r="AB42">
        <v>1.2402298058860362</v>
      </c>
      <c r="AC42">
        <v>0</v>
      </c>
      <c r="AD42">
        <v>0</v>
      </c>
      <c r="AE42">
        <v>6.8380490922563135</v>
      </c>
      <c r="AF42">
        <v>0</v>
      </c>
      <c r="AG42">
        <v>13.376180482571487</v>
      </c>
      <c r="AH42">
        <v>0</v>
      </c>
      <c r="AI42">
        <v>0</v>
      </c>
      <c r="AJ42">
        <v>0</v>
      </c>
      <c r="AK42">
        <v>16.437506277708202</v>
      </c>
      <c r="AL42">
        <v>0</v>
      </c>
      <c r="AM42">
        <v>0</v>
      </c>
      <c r="AN42">
        <v>0.6541660676268003</v>
      </c>
      <c r="AO42">
        <v>0</v>
      </c>
      <c r="AP42">
        <v>1.7254576723022332</v>
      </c>
      <c r="AQ42">
        <v>14.512768346691713</v>
      </c>
      <c r="AR42">
        <v>2.7037190252556877</v>
      </c>
      <c r="AS42">
        <v>5.1063555704445829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27.86950785850523</v>
      </c>
      <c r="BB42">
        <f t="shared" si="0"/>
        <v>638.86512990477831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9.3302040843088943</v>
      </c>
      <c r="L43">
        <v>385.47657009578791</v>
      </c>
      <c r="M43">
        <v>27.718892464117626</v>
      </c>
      <c r="N43">
        <v>35.721754531462892</v>
      </c>
      <c r="O43">
        <v>0</v>
      </c>
      <c r="P43">
        <v>37.216175994879443</v>
      </c>
      <c r="Q43">
        <v>6.5944214347909451</v>
      </c>
      <c r="R43">
        <v>12.770617000335914</v>
      </c>
      <c r="S43">
        <v>7.973007536721715</v>
      </c>
      <c r="T43">
        <v>0</v>
      </c>
      <c r="U43">
        <v>21.367149817959668</v>
      </c>
      <c r="V43">
        <v>5.5500767830171487</v>
      </c>
      <c r="W43">
        <v>10.519221700103575</v>
      </c>
      <c r="X43">
        <v>43.902113979054548</v>
      </c>
      <c r="Y43">
        <v>0</v>
      </c>
      <c r="Z43">
        <v>0</v>
      </c>
      <c r="AA43">
        <v>0</v>
      </c>
      <c r="AB43">
        <v>4.0844905760801504</v>
      </c>
      <c r="AC43">
        <v>0</v>
      </c>
      <c r="AD43">
        <v>0</v>
      </c>
      <c r="AE43">
        <v>5.0887805451888948</v>
      </c>
      <c r="AF43">
        <v>0</v>
      </c>
      <c r="AG43">
        <v>13.376180482571487</v>
      </c>
      <c r="AH43">
        <v>0</v>
      </c>
      <c r="AI43">
        <v>0</v>
      </c>
      <c r="AJ43">
        <v>0</v>
      </c>
      <c r="AK43">
        <v>16.437506277708202</v>
      </c>
      <c r="AL43">
        <v>0</v>
      </c>
      <c r="AM43">
        <v>0</v>
      </c>
      <c r="AN43">
        <v>0.6541660676268003</v>
      </c>
      <c r="AO43">
        <v>0</v>
      </c>
      <c r="AP43">
        <v>1.7254576723022332</v>
      </c>
      <c r="AQ43">
        <v>9.6751786908787292</v>
      </c>
      <c r="AR43">
        <v>3.7176136197036107</v>
      </c>
      <c r="AS43">
        <v>3.2120624834063864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27.676266628828671</v>
      </c>
      <c r="BB43">
        <f t="shared" si="0"/>
        <v>634.43537520917812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9.3302040843088943</v>
      </c>
      <c r="L44">
        <v>385.47657009578791</v>
      </c>
      <c r="M44">
        <v>27.718892464117626</v>
      </c>
      <c r="N44">
        <v>35.721754531462892</v>
      </c>
      <c r="O44">
        <v>0</v>
      </c>
      <c r="P44">
        <v>37.216175994879443</v>
      </c>
      <c r="Q44">
        <v>6.5944214347909451</v>
      </c>
      <c r="R44">
        <v>12.770617000335914</v>
      </c>
      <c r="S44">
        <v>7.973007536721715</v>
      </c>
      <c r="T44">
        <v>0</v>
      </c>
      <c r="U44">
        <v>21.367149817959668</v>
      </c>
      <c r="V44">
        <v>5.5500767830171487</v>
      </c>
      <c r="W44">
        <v>10.519221700103575</v>
      </c>
      <c r="X44">
        <v>43.902113979054548</v>
      </c>
      <c r="Y44">
        <v>0</v>
      </c>
      <c r="Z44">
        <v>0</v>
      </c>
      <c r="AA44">
        <v>0</v>
      </c>
      <c r="AB44">
        <v>4.0844905760801504</v>
      </c>
      <c r="AC44">
        <v>0</v>
      </c>
      <c r="AD44">
        <v>0</v>
      </c>
      <c r="AE44">
        <v>0</v>
      </c>
      <c r="AF44">
        <v>0</v>
      </c>
      <c r="AG44">
        <v>13.376180482571487</v>
      </c>
      <c r="AH44">
        <v>0</v>
      </c>
      <c r="AI44">
        <v>0</v>
      </c>
      <c r="AJ44">
        <v>0</v>
      </c>
      <c r="AK44">
        <v>16.437506277708202</v>
      </c>
      <c r="AL44">
        <v>0</v>
      </c>
      <c r="AM44">
        <v>0</v>
      </c>
      <c r="AN44">
        <v>0.6541660676268003</v>
      </c>
      <c r="AO44">
        <v>0</v>
      </c>
      <c r="AP44">
        <v>1.7254576723022332</v>
      </c>
      <c r="AQ44">
        <v>9.6751786908787292</v>
      </c>
      <c r="AR44">
        <v>8.4491221540388217</v>
      </c>
      <c r="AS44">
        <v>3.2120624834063864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27.661332658774988</v>
      </c>
      <c r="BB44">
        <f t="shared" si="0"/>
        <v>634.09303716837815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9.0583991644023847</v>
      </c>
      <c r="L45">
        <v>385.47657009578791</v>
      </c>
      <c r="M45">
        <v>27.718892464117626</v>
      </c>
      <c r="N45">
        <v>35.721754531462892</v>
      </c>
      <c r="O45">
        <v>0</v>
      </c>
      <c r="P45">
        <v>37.216175994879443</v>
      </c>
      <c r="Q45">
        <v>6.5944214347909451</v>
      </c>
      <c r="R45">
        <v>12.770617000335914</v>
      </c>
      <c r="S45">
        <v>7.973007536721715</v>
      </c>
      <c r="T45">
        <v>0</v>
      </c>
      <c r="U45">
        <v>21.367149817959668</v>
      </c>
      <c r="V45">
        <v>5.5500767830171487</v>
      </c>
      <c r="W45">
        <v>10.519221700103575</v>
      </c>
      <c r="X45">
        <v>43.902113979054548</v>
      </c>
      <c r="Y45">
        <v>0</v>
      </c>
      <c r="Z45">
        <v>0</v>
      </c>
      <c r="AA45">
        <v>0</v>
      </c>
      <c r="AB45">
        <v>4.0844905760801504</v>
      </c>
      <c r="AC45">
        <v>0</v>
      </c>
      <c r="AD45">
        <v>0</v>
      </c>
      <c r="AE45">
        <v>0</v>
      </c>
      <c r="AF45">
        <v>0</v>
      </c>
      <c r="AG45">
        <v>13.376180482571487</v>
      </c>
      <c r="AH45">
        <v>0</v>
      </c>
      <c r="AI45">
        <v>0</v>
      </c>
      <c r="AJ45">
        <v>0</v>
      </c>
      <c r="AK45">
        <v>16.437506277708202</v>
      </c>
      <c r="AL45">
        <v>0</v>
      </c>
      <c r="AM45">
        <v>0</v>
      </c>
      <c r="AN45">
        <v>0.6541660676268003</v>
      </c>
      <c r="AO45">
        <v>0</v>
      </c>
      <c r="AP45">
        <v>0.23528953704863281</v>
      </c>
      <c r="AQ45">
        <v>4.700491731997495</v>
      </c>
      <c r="AR45">
        <v>8.7870869121269042</v>
      </c>
      <c r="AS45">
        <v>3.2120624834063864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27.393867197076144</v>
      </c>
      <c r="BB45">
        <f t="shared" si="0"/>
        <v>627.96180737412374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8.2758669620182719</v>
      </c>
      <c r="L46">
        <v>385.47657009578791</v>
      </c>
      <c r="M46">
        <v>27.718892464117626</v>
      </c>
      <c r="N46">
        <v>35.721754531462892</v>
      </c>
      <c r="O46">
        <v>0</v>
      </c>
      <c r="P46">
        <v>37.216175994879443</v>
      </c>
      <c r="Q46">
        <v>6.5944214347909451</v>
      </c>
      <c r="R46">
        <v>12.770617000335914</v>
      </c>
      <c r="S46">
        <v>7.973007536721715</v>
      </c>
      <c r="T46">
        <v>0</v>
      </c>
      <c r="U46">
        <v>21.367149817959668</v>
      </c>
      <c r="V46">
        <v>5.5500767830171487</v>
      </c>
      <c r="W46">
        <v>10.519221700103575</v>
      </c>
      <c r="X46">
        <v>43.902113979054548</v>
      </c>
      <c r="Y46">
        <v>0</v>
      </c>
      <c r="Z46">
        <v>0</v>
      </c>
      <c r="AA46">
        <v>0</v>
      </c>
      <c r="AB46">
        <v>4.0844905760801504</v>
      </c>
      <c r="AC46">
        <v>0</v>
      </c>
      <c r="AD46">
        <v>0</v>
      </c>
      <c r="AE46">
        <v>0</v>
      </c>
      <c r="AF46">
        <v>0</v>
      </c>
      <c r="AG46">
        <v>13.376180482571487</v>
      </c>
      <c r="AH46">
        <v>0</v>
      </c>
      <c r="AI46">
        <v>0</v>
      </c>
      <c r="AJ46">
        <v>0</v>
      </c>
      <c r="AK46">
        <v>16.437506277708202</v>
      </c>
      <c r="AL46">
        <v>0</v>
      </c>
      <c r="AM46">
        <v>0</v>
      </c>
      <c r="AN46">
        <v>0.6541660676268003</v>
      </c>
      <c r="AO46">
        <v>0</v>
      </c>
      <c r="AP46">
        <v>0.23528953704863281</v>
      </c>
      <c r="AQ46">
        <v>0</v>
      </c>
      <c r="AR46">
        <v>2.7037190252556877</v>
      </c>
      <c r="AS46">
        <v>3.2120624834063864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26.910392018947778</v>
      </c>
      <c r="BB46">
        <f t="shared" si="0"/>
        <v>616.87889073099927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9.9780839073262353</v>
      </c>
      <c r="G47">
        <v>0</v>
      </c>
      <c r="H47">
        <v>0</v>
      </c>
      <c r="I47">
        <v>0</v>
      </c>
      <c r="J47">
        <v>0</v>
      </c>
      <c r="K47">
        <v>7.4931792808100033</v>
      </c>
      <c r="L47">
        <v>385.48260799893944</v>
      </c>
      <c r="M47">
        <v>27.718892464117626</v>
      </c>
      <c r="N47">
        <v>35.721754531462892</v>
      </c>
      <c r="O47">
        <v>0</v>
      </c>
      <c r="P47">
        <v>35.972737399075605</v>
      </c>
      <c r="Q47">
        <v>6.5944214347909451</v>
      </c>
      <c r="R47">
        <v>12.770617000335914</v>
      </c>
      <c r="S47">
        <v>7.973007536721715</v>
      </c>
      <c r="T47">
        <v>0</v>
      </c>
      <c r="U47">
        <v>21.367149817959668</v>
      </c>
      <c r="V47">
        <v>5.5500767830171487</v>
      </c>
      <c r="W47">
        <v>10.519221700103575</v>
      </c>
      <c r="X47">
        <v>43.902113979054548</v>
      </c>
      <c r="Y47">
        <v>0</v>
      </c>
      <c r="Z47">
        <v>0</v>
      </c>
      <c r="AA47">
        <v>0</v>
      </c>
      <c r="AB47">
        <v>4.0844905760801504</v>
      </c>
      <c r="AC47">
        <v>0</v>
      </c>
      <c r="AD47">
        <v>0</v>
      </c>
      <c r="AE47">
        <v>0</v>
      </c>
      <c r="AF47">
        <v>0</v>
      </c>
      <c r="AG47">
        <v>13.376180482571487</v>
      </c>
      <c r="AH47">
        <v>0</v>
      </c>
      <c r="AI47">
        <v>0</v>
      </c>
      <c r="AJ47">
        <v>0</v>
      </c>
      <c r="AK47">
        <v>16.437506277708202</v>
      </c>
      <c r="AL47">
        <v>0</v>
      </c>
      <c r="AM47">
        <v>0</v>
      </c>
      <c r="AN47">
        <v>0.6541660676268003</v>
      </c>
      <c r="AO47">
        <v>0</v>
      </c>
      <c r="AP47">
        <v>0.23528953704863281</v>
      </c>
      <c r="AQ47">
        <v>0</v>
      </c>
      <c r="AR47">
        <v>2.0277891888958459</v>
      </c>
      <c r="AS47">
        <v>3.2120624834063864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27.214782365086773</v>
      </c>
      <c r="BB47">
        <f t="shared" si="0"/>
        <v>623.85656608196609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9.9780839073262353</v>
      </c>
      <c r="G48">
        <v>0</v>
      </c>
      <c r="H48">
        <v>0</v>
      </c>
      <c r="I48">
        <v>0</v>
      </c>
      <c r="J48">
        <v>0</v>
      </c>
      <c r="K48">
        <v>7.0026938249154957</v>
      </c>
      <c r="L48">
        <v>385.48260799893944</v>
      </c>
      <c r="M48">
        <v>27.718892464117626</v>
      </c>
      <c r="N48">
        <v>35.721754531462892</v>
      </c>
      <c r="O48">
        <v>0</v>
      </c>
      <c r="P48">
        <v>35.972737399075605</v>
      </c>
      <c r="Q48">
        <v>6.5944214347909451</v>
      </c>
      <c r="R48">
        <v>12.770617000335914</v>
      </c>
      <c r="S48">
        <v>7.973007536721715</v>
      </c>
      <c r="T48">
        <v>0</v>
      </c>
      <c r="U48">
        <v>21.367149817959668</v>
      </c>
      <c r="V48">
        <v>5.5500767830171487</v>
      </c>
      <c r="W48">
        <v>10.519221700103575</v>
      </c>
      <c r="X48">
        <v>43.902113979054548</v>
      </c>
      <c r="Y48">
        <v>0</v>
      </c>
      <c r="Z48">
        <v>0</v>
      </c>
      <c r="AA48">
        <v>0</v>
      </c>
      <c r="AB48">
        <v>4.0844905760801504</v>
      </c>
      <c r="AC48">
        <v>0</v>
      </c>
      <c r="AD48">
        <v>0</v>
      </c>
      <c r="AE48">
        <v>0</v>
      </c>
      <c r="AF48">
        <v>0</v>
      </c>
      <c r="AG48">
        <v>13.376180482571487</v>
      </c>
      <c r="AH48">
        <v>0</v>
      </c>
      <c r="AI48">
        <v>0</v>
      </c>
      <c r="AJ48">
        <v>0</v>
      </c>
      <c r="AK48">
        <v>16.437506277708202</v>
      </c>
      <c r="AL48">
        <v>0</v>
      </c>
      <c r="AM48">
        <v>0</v>
      </c>
      <c r="AN48">
        <v>0.6541660676268003</v>
      </c>
      <c r="AO48">
        <v>0</v>
      </c>
      <c r="AP48">
        <v>0.23528953704863281</v>
      </c>
      <c r="AQ48">
        <v>0</v>
      </c>
      <c r="AR48">
        <v>2.0277891888958459</v>
      </c>
      <c r="AS48">
        <v>3.2120624834063864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27.194280073030388</v>
      </c>
      <c r="BB48">
        <f t="shared" si="0"/>
        <v>623.38658291812794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0.7559152577749948</v>
      </c>
      <c r="G49">
        <v>0</v>
      </c>
      <c r="H49">
        <v>0</v>
      </c>
      <c r="I49">
        <v>0</v>
      </c>
      <c r="J49">
        <v>0</v>
      </c>
      <c r="K49">
        <v>7.0026938249154957</v>
      </c>
      <c r="L49">
        <v>385.48260799893944</v>
      </c>
      <c r="M49">
        <v>27.718892464117626</v>
      </c>
      <c r="N49">
        <v>35.721754531462892</v>
      </c>
      <c r="O49">
        <v>0</v>
      </c>
      <c r="P49">
        <v>35.972737399075605</v>
      </c>
      <c r="Q49">
        <v>6.5944214347909451</v>
      </c>
      <c r="R49">
        <v>12.770617000335914</v>
      </c>
      <c r="S49">
        <v>7.973007536721715</v>
      </c>
      <c r="T49">
        <v>0</v>
      </c>
      <c r="U49">
        <v>21.367149817959668</v>
      </c>
      <c r="V49">
        <v>5.5500767830171487</v>
      </c>
      <c r="W49">
        <v>13.775810142738861</v>
      </c>
      <c r="X49">
        <v>43.902113979054548</v>
      </c>
      <c r="Y49">
        <v>0</v>
      </c>
      <c r="Z49">
        <v>0</v>
      </c>
      <c r="AA49">
        <v>0</v>
      </c>
      <c r="AB49">
        <v>4.0844905760801504</v>
      </c>
      <c r="AC49">
        <v>0</v>
      </c>
      <c r="AD49">
        <v>0</v>
      </c>
      <c r="AE49">
        <v>0</v>
      </c>
      <c r="AF49">
        <v>0</v>
      </c>
      <c r="AG49">
        <v>13.376180482571487</v>
      </c>
      <c r="AH49">
        <v>0</v>
      </c>
      <c r="AI49">
        <v>0</v>
      </c>
      <c r="AJ49">
        <v>0</v>
      </c>
      <c r="AK49">
        <v>16.437506277708202</v>
      </c>
      <c r="AL49">
        <v>0</v>
      </c>
      <c r="AM49">
        <v>0</v>
      </c>
      <c r="AN49">
        <v>0.6541660676268003</v>
      </c>
      <c r="AO49">
        <v>0</v>
      </c>
      <c r="AP49">
        <v>0.23528953704863281</v>
      </c>
      <c r="AQ49">
        <v>0</v>
      </c>
      <c r="AR49">
        <v>2.0277891888958459</v>
      </c>
      <c r="AS49">
        <v>3.2120624834063864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26.9449188203813</v>
      </c>
      <c r="BB49">
        <f t="shared" si="0"/>
        <v>617.67036396386106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7.0026938249154957</v>
      </c>
      <c r="L50">
        <v>385.48260799893944</v>
      </c>
      <c r="M50">
        <v>27.718892464117626</v>
      </c>
      <c r="N50">
        <v>35.721754531462892</v>
      </c>
      <c r="O50">
        <v>0</v>
      </c>
      <c r="P50">
        <v>35.972737399075605</v>
      </c>
      <c r="Q50">
        <v>6.5944214347909451</v>
      </c>
      <c r="R50">
        <v>12.770617000335914</v>
      </c>
      <c r="S50">
        <v>7.973007536721715</v>
      </c>
      <c r="T50">
        <v>0</v>
      </c>
      <c r="U50">
        <v>21.367149817959668</v>
      </c>
      <c r="V50">
        <v>5.5500767830171487</v>
      </c>
      <c r="W50">
        <v>13.775810142738861</v>
      </c>
      <c r="X50">
        <v>43.902113979054548</v>
      </c>
      <c r="Y50">
        <v>0</v>
      </c>
      <c r="Z50">
        <v>0</v>
      </c>
      <c r="AA50">
        <v>0</v>
      </c>
      <c r="AB50">
        <v>4.0844905760801504</v>
      </c>
      <c r="AC50">
        <v>0</v>
      </c>
      <c r="AD50">
        <v>0</v>
      </c>
      <c r="AE50">
        <v>0</v>
      </c>
      <c r="AF50">
        <v>0</v>
      </c>
      <c r="AG50">
        <v>13.376180482571487</v>
      </c>
      <c r="AH50">
        <v>0</v>
      </c>
      <c r="AI50">
        <v>0</v>
      </c>
      <c r="AJ50">
        <v>0</v>
      </c>
      <c r="AK50">
        <v>16.437506277708202</v>
      </c>
      <c r="AL50">
        <v>0</v>
      </c>
      <c r="AM50">
        <v>0</v>
      </c>
      <c r="AN50">
        <v>0.6541660676268003</v>
      </c>
      <c r="AO50">
        <v>0</v>
      </c>
      <c r="AP50">
        <v>0.23528953704863281</v>
      </c>
      <c r="AQ50">
        <v>0</v>
      </c>
      <c r="AR50">
        <v>2.0277891888958459</v>
      </c>
      <c r="AS50">
        <v>3.2120624834063864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26.913321562606303</v>
      </c>
      <c r="BB50">
        <f t="shared" si="0"/>
        <v>616.94604596386102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9.9780839073262353</v>
      </c>
      <c r="G51">
        <v>0</v>
      </c>
      <c r="H51">
        <v>0</v>
      </c>
      <c r="I51">
        <v>0</v>
      </c>
      <c r="J51">
        <v>0</v>
      </c>
      <c r="K51">
        <v>7.0026938249154957</v>
      </c>
      <c r="L51">
        <v>385.48260799893944</v>
      </c>
      <c r="M51">
        <v>27.718892464117626</v>
      </c>
      <c r="N51">
        <v>35.721754531462892</v>
      </c>
      <c r="O51">
        <v>0</v>
      </c>
      <c r="P51">
        <v>35.972737399075605</v>
      </c>
      <c r="Q51">
        <v>6.5944214347909451</v>
      </c>
      <c r="R51">
        <v>12.770617000335914</v>
      </c>
      <c r="S51">
        <v>7.973007536721715</v>
      </c>
      <c r="T51">
        <v>0</v>
      </c>
      <c r="U51">
        <v>21.367149817959668</v>
      </c>
      <c r="V51">
        <v>5.5500767830171487</v>
      </c>
      <c r="W51">
        <v>13.775810142738861</v>
      </c>
      <c r="X51">
        <v>43.902113979054548</v>
      </c>
      <c r="Y51">
        <v>0</v>
      </c>
      <c r="Z51">
        <v>0</v>
      </c>
      <c r="AA51">
        <v>0</v>
      </c>
      <c r="AB51">
        <v>4.0844905760801504</v>
      </c>
      <c r="AC51">
        <v>0</v>
      </c>
      <c r="AD51">
        <v>0</v>
      </c>
      <c r="AE51">
        <v>0</v>
      </c>
      <c r="AF51">
        <v>2.7408374360258816</v>
      </c>
      <c r="AG51">
        <v>13.376180482571487</v>
      </c>
      <c r="AH51">
        <v>0</v>
      </c>
      <c r="AI51">
        <v>0</v>
      </c>
      <c r="AJ51">
        <v>0</v>
      </c>
      <c r="AK51">
        <v>16.437506277708202</v>
      </c>
      <c r="AL51">
        <v>0</v>
      </c>
      <c r="AM51">
        <v>0</v>
      </c>
      <c r="AN51">
        <v>0.6541660676268003</v>
      </c>
      <c r="AO51">
        <v>0</v>
      </c>
      <c r="AP51">
        <v>0.23528953704863281</v>
      </c>
      <c r="AQ51">
        <v>0</v>
      </c>
      <c r="AR51">
        <v>3.3796488616155291</v>
      </c>
      <c r="AS51">
        <v>2.9649805815069921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27.491152185578713</v>
      </c>
      <c r="BB51">
        <f t="shared" si="0"/>
        <v>630.19191445506112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9.9780839073262353</v>
      </c>
      <c r="G52">
        <v>0</v>
      </c>
      <c r="H52">
        <v>0</v>
      </c>
      <c r="I52">
        <v>0</v>
      </c>
      <c r="J52">
        <v>0</v>
      </c>
      <c r="K52">
        <v>7.0026938249154957</v>
      </c>
      <c r="L52">
        <v>385.48260799893944</v>
      </c>
      <c r="M52">
        <v>27.718892464117626</v>
      </c>
      <c r="N52">
        <v>35.721754531462892</v>
      </c>
      <c r="O52">
        <v>0</v>
      </c>
      <c r="P52">
        <v>35.972737399075605</v>
      </c>
      <c r="Q52">
        <v>6.5944214347909451</v>
      </c>
      <c r="R52">
        <v>12.770617000335914</v>
      </c>
      <c r="S52">
        <v>7.973007536721715</v>
      </c>
      <c r="T52">
        <v>0</v>
      </c>
      <c r="U52">
        <v>21.367149817959668</v>
      </c>
      <c r="V52">
        <v>5.5500767830171487</v>
      </c>
      <c r="W52">
        <v>13.775810142738861</v>
      </c>
      <c r="X52">
        <v>43.902113979054548</v>
      </c>
      <c r="Y52">
        <v>0</v>
      </c>
      <c r="Z52">
        <v>0</v>
      </c>
      <c r="AA52">
        <v>0</v>
      </c>
      <c r="AB52">
        <v>4.0844905760801504</v>
      </c>
      <c r="AC52">
        <v>0</v>
      </c>
      <c r="AD52">
        <v>0</v>
      </c>
      <c r="AE52">
        <v>0</v>
      </c>
      <c r="AF52">
        <v>2.7408374360258816</v>
      </c>
      <c r="AG52">
        <v>13.376180482571487</v>
      </c>
      <c r="AH52">
        <v>0</v>
      </c>
      <c r="AI52">
        <v>0</v>
      </c>
      <c r="AJ52">
        <v>0</v>
      </c>
      <c r="AK52">
        <v>16.437506277708202</v>
      </c>
      <c r="AL52">
        <v>0</v>
      </c>
      <c r="AM52">
        <v>0</v>
      </c>
      <c r="AN52">
        <v>0.6541660676268003</v>
      </c>
      <c r="AO52">
        <v>0</v>
      </c>
      <c r="AP52">
        <v>0.23528953704863281</v>
      </c>
      <c r="AQ52">
        <v>0</v>
      </c>
      <c r="AR52">
        <v>8.6181045330828638</v>
      </c>
      <c r="AS52">
        <v>2.9649805815069921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27.710119632646048</v>
      </c>
      <c r="BB52">
        <f t="shared" si="0"/>
        <v>635.211402679461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0.7559152577749948</v>
      </c>
      <c r="G53">
        <v>0</v>
      </c>
      <c r="H53">
        <v>0</v>
      </c>
      <c r="I53">
        <v>0</v>
      </c>
      <c r="J53">
        <v>0</v>
      </c>
      <c r="K53">
        <v>7.0026938249154957</v>
      </c>
      <c r="L53">
        <v>385.48260799893944</v>
      </c>
      <c r="M53">
        <v>27.718892464117626</v>
      </c>
      <c r="N53">
        <v>35.721754531462892</v>
      </c>
      <c r="O53">
        <v>0</v>
      </c>
      <c r="P53">
        <v>35.983173354224739</v>
      </c>
      <c r="Q53">
        <v>6.5944214347909451</v>
      </c>
      <c r="R53">
        <v>12.770617000335914</v>
      </c>
      <c r="S53">
        <v>7.973007536721715</v>
      </c>
      <c r="T53">
        <v>0</v>
      </c>
      <c r="U53">
        <v>21.367149817959668</v>
      </c>
      <c r="V53">
        <v>5.5500767830171487</v>
      </c>
      <c r="W53">
        <v>13.775810142738861</v>
      </c>
      <c r="X53">
        <v>43.902113979054548</v>
      </c>
      <c r="Y53">
        <v>0</v>
      </c>
      <c r="Z53">
        <v>0</v>
      </c>
      <c r="AA53">
        <v>0</v>
      </c>
      <c r="AB53">
        <v>4.0844905760801504</v>
      </c>
      <c r="AC53">
        <v>0</v>
      </c>
      <c r="AD53">
        <v>0</v>
      </c>
      <c r="AE53">
        <v>0</v>
      </c>
      <c r="AF53">
        <v>2.7408374360258816</v>
      </c>
      <c r="AG53">
        <v>13.376180482571487</v>
      </c>
      <c r="AH53">
        <v>0</v>
      </c>
      <c r="AI53">
        <v>0</v>
      </c>
      <c r="AJ53">
        <v>0</v>
      </c>
      <c r="AK53">
        <v>16.437506277708202</v>
      </c>
      <c r="AL53">
        <v>0</v>
      </c>
      <c r="AM53">
        <v>0</v>
      </c>
      <c r="AN53">
        <v>0.6541660676268003</v>
      </c>
      <c r="AO53">
        <v>0</v>
      </c>
      <c r="AP53">
        <v>0.23528953704863281</v>
      </c>
      <c r="AQ53">
        <v>0</v>
      </c>
      <c r="AR53">
        <v>8.6181045330828638</v>
      </c>
      <c r="AS53">
        <v>3.2120624834063864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27.335397229519433</v>
      </c>
      <c r="BB53">
        <f t="shared" si="0"/>
        <v>626.62147429008485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7.0026938249154957</v>
      </c>
      <c r="L54">
        <v>385.48260799893944</v>
      </c>
      <c r="M54">
        <v>27.718892464117626</v>
      </c>
      <c r="N54">
        <v>35.721754531462892</v>
      </c>
      <c r="O54">
        <v>0</v>
      </c>
      <c r="P54">
        <v>35.983173354224739</v>
      </c>
      <c r="Q54">
        <v>6.5944214347909451</v>
      </c>
      <c r="R54">
        <v>12.770617000335914</v>
      </c>
      <c r="S54">
        <v>7.973007536721715</v>
      </c>
      <c r="T54">
        <v>0</v>
      </c>
      <c r="U54">
        <v>21.367149817959668</v>
      </c>
      <c r="V54">
        <v>5.5500767830171487</v>
      </c>
      <c r="W54">
        <v>13.775810142738861</v>
      </c>
      <c r="X54">
        <v>43.902113979054548</v>
      </c>
      <c r="Y54">
        <v>0</v>
      </c>
      <c r="Z54">
        <v>0</v>
      </c>
      <c r="AA54">
        <v>0</v>
      </c>
      <c r="AB54">
        <v>4.0844905760801504</v>
      </c>
      <c r="AC54">
        <v>0</v>
      </c>
      <c r="AD54">
        <v>0</v>
      </c>
      <c r="AE54">
        <v>0</v>
      </c>
      <c r="AF54">
        <v>2.7408374360258816</v>
      </c>
      <c r="AG54">
        <v>13.376180482571487</v>
      </c>
      <c r="AH54">
        <v>0</v>
      </c>
      <c r="AI54">
        <v>0</v>
      </c>
      <c r="AJ54">
        <v>0</v>
      </c>
      <c r="AK54">
        <v>16.437506277708202</v>
      </c>
      <c r="AL54">
        <v>0</v>
      </c>
      <c r="AM54">
        <v>0</v>
      </c>
      <c r="AN54">
        <v>0.6541660676268003</v>
      </c>
      <c r="AO54">
        <v>0</v>
      </c>
      <c r="AP54">
        <v>0.23528953704863281</v>
      </c>
      <c r="AQ54">
        <v>0</v>
      </c>
      <c r="AR54">
        <v>3.3796488616155291</v>
      </c>
      <c r="AS54">
        <v>3.2120624834063864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27.0848325246771</v>
      </c>
      <c r="BB54">
        <f t="shared" si="0"/>
        <v>620.87766806568493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7.0026938249154957</v>
      </c>
      <c r="L55">
        <v>299.34491392078098</v>
      </c>
      <c r="M55">
        <v>27.718892464117626</v>
      </c>
      <c r="N55">
        <v>35.721754531462892</v>
      </c>
      <c r="O55">
        <v>0</v>
      </c>
      <c r="P55">
        <v>35.983173354224739</v>
      </c>
      <c r="Q55">
        <v>6.5944214347909451</v>
      </c>
      <c r="R55">
        <v>12.770617000335914</v>
      </c>
      <c r="S55">
        <v>7.973007536721715</v>
      </c>
      <c r="T55">
        <v>0</v>
      </c>
      <c r="U55">
        <v>21.367149817959668</v>
      </c>
      <c r="V55">
        <v>5.5500767830171487</v>
      </c>
      <c r="W55">
        <v>13.775810142738861</v>
      </c>
      <c r="X55">
        <v>43.902113979054548</v>
      </c>
      <c r="Y55">
        <v>0</v>
      </c>
      <c r="Z55">
        <v>0</v>
      </c>
      <c r="AA55">
        <v>0</v>
      </c>
      <c r="AB55">
        <v>4.0844905760801504</v>
      </c>
      <c r="AC55">
        <v>0</v>
      </c>
      <c r="AD55">
        <v>0</v>
      </c>
      <c r="AE55">
        <v>0</v>
      </c>
      <c r="AF55">
        <v>2.7408374360258816</v>
      </c>
      <c r="AG55">
        <v>13.376180482571487</v>
      </c>
      <c r="AH55">
        <v>0</v>
      </c>
      <c r="AI55">
        <v>0</v>
      </c>
      <c r="AJ55">
        <v>0</v>
      </c>
      <c r="AK55">
        <v>16.437506277708202</v>
      </c>
      <c r="AL55">
        <v>0</v>
      </c>
      <c r="AM55">
        <v>0</v>
      </c>
      <c r="AN55">
        <v>0.6541660676268003</v>
      </c>
      <c r="AO55">
        <v>0</v>
      </c>
      <c r="AP55">
        <v>0.23528953704863281</v>
      </c>
      <c r="AQ55">
        <v>0</v>
      </c>
      <c r="AR55">
        <v>1.3518596727196828</v>
      </c>
      <c r="AS55">
        <v>3.2120624834063864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23.399515324114237</v>
      </c>
      <c r="BB55">
        <f t="shared" si="0"/>
        <v>536.39750199919354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7.0026938249154957</v>
      </c>
      <c r="L56">
        <v>211.53783006612335</v>
      </c>
      <c r="M56">
        <v>27.718892464117626</v>
      </c>
      <c r="N56">
        <v>35.721754531462892</v>
      </c>
      <c r="O56">
        <v>0</v>
      </c>
      <c r="P56">
        <v>35.983173354224739</v>
      </c>
      <c r="Q56">
        <v>6.5944214347909451</v>
      </c>
      <c r="R56">
        <v>12.770617000335914</v>
      </c>
      <c r="S56">
        <v>7.973007536721715</v>
      </c>
      <c r="T56">
        <v>0</v>
      </c>
      <c r="U56">
        <v>21.367149817959668</v>
      </c>
      <c r="V56">
        <v>5.5500767830171487</v>
      </c>
      <c r="W56">
        <v>13.775810142738861</v>
      </c>
      <c r="X56">
        <v>43.902113979054548</v>
      </c>
      <c r="Y56">
        <v>0</v>
      </c>
      <c r="Z56">
        <v>0</v>
      </c>
      <c r="AA56">
        <v>0</v>
      </c>
      <c r="AB56">
        <v>4.0844905760801504</v>
      </c>
      <c r="AC56">
        <v>0</v>
      </c>
      <c r="AD56">
        <v>0</v>
      </c>
      <c r="AE56">
        <v>0</v>
      </c>
      <c r="AF56">
        <v>2.7408374360258816</v>
      </c>
      <c r="AG56">
        <v>13.376180482571487</v>
      </c>
      <c r="AH56">
        <v>0</v>
      </c>
      <c r="AI56">
        <v>0</v>
      </c>
      <c r="AJ56">
        <v>0</v>
      </c>
      <c r="AK56">
        <v>16.437506277708202</v>
      </c>
      <c r="AL56">
        <v>0</v>
      </c>
      <c r="AM56">
        <v>0</v>
      </c>
      <c r="AN56">
        <v>0.6541660676268003</v>
      </c>
      <c r="AO56">
        <v>0</v>
      </c>
      <c r="AP56">
        <v>0.23528953704863281</v>
      </c>
      <c r="AQ56">
        <v>0</v>
      </c>
      <c r="AR56">
        <v>1.3518596727196828</v>
      </c>
      <c r="AS56">
        <v>3.2120624834063864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19.729179218989561</v>
      </c>
      <c r="BB56">
        <f t="shared" si="0"/>
        <v>452.26075424966058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7.0026938249154957</v>
      </c>
      <c r="L57">
        <v>211.53783006612335</v>
      </c>
      <c r="M57">
        <v>27.718892464117626</v>
      </c>
      <c r="N57">
        <v>35.721754531462892</v>
      </c>
      <c r="O57">
        <v>0</v>
      </c>
      <c r="P57">
        <v>35.983173354224739</v>
      </c>
      <c r="Q57">
        <v>6.5944214347909451</v>
      </c>
      <c r="R57">
        <v>12.770617000335914</v>
      </c>
      <c r="S57">
        <v>7.973007536721715</v>
      </c>
      <c r="T57">
        <v>0</v>
      </c>
      <c r="U57">
        <v>21.367149817959668</v>
      </c>
      <c r="V57">
        <v>5.5500767830171487</v>
      </c>
      <c r="W57">
        <v>13.775810142738861</v>
      </c>
      <c r="X57">
        <v>43.902113979054548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2.7408374360258816</v>
      </c>
      <c r="AG57">
        <v>13.376180482571487</v>
      </c>
      <c r="AH57">
        <v>0</v>
      </c>
      <c r="AI57">
        <v>0</v>
      </c>
      <c r="AJ57">
        <v>0</v>
      </c>
      <c r="AK57">
        <v>16.437506277708202</v>
      </c>
      <c r="AL57">
        <v>0</v>
      </c>
      <c r="AM57">
        <v>0</v>
      </c>
      <c r="AN57">
        <v>0.6541660676268003</v>
      </c>
      <c r="AO57">
        <v>0</v>
      </c>
      <c r="AP57">
        <v>0.23528953704863281</v>
      </c>
      <c r="AQ57">
        <v>0</v>
      </c>
      <c r="AR57">
        <v>1.3518596727196828</v>
      </c>
      <c r="AS57">
        <v>3.2120624834063864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19.558447512909407</v>
      </c>
      <c r="BB57">
        <f t="shared" si="0"/>
        <v>448.34699537966054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7.0026938249154957</v>
      </c>
      <c r="L58">
        <v>211.53783006612335</v>
      </c>
      <c r="M58">
        <v>27.718892464117626</v>
      </c>
      <c r="N58">
        <v>35.721754531462892</v>
      </c>
      <c r="O58">
        <v>0</v>
      </c>
      <c r="P58">
        <v>35.983173354224739</v>
      </c>
      <c r="Q58">
        <v>6.5944214347909451</v>
      </c>
      <c r="R58">
        <v>12.770617000335914</v>
      </c>
      <c r="S58">
        <v>7.973007536721715</v>
      </c>
      <c r="T58">
        <v>0</v>
      </c>
      <c r="U58">
        <v>21.367149817959668</v>
      </c>
      <c r="V58">
        <v>5.5500767830171487</v>
      </c>
      <c r="W58">
        <v>13.775810142738861</v>
      </c>
      <c r="X58">
        <v>43.902113979054548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2.7408374360258816</v>
      </c>
      <c r="AG58">
        <v>13.376180482571487</v>
      </c>
      <c r="AH58">
        <v>0</v>
      </c>
      <c r="AI58">
        <v>0</v>
      </c>
      <c r="AJ58">
        <v>0</v>
      </c>
      <c r="AK58">
        <v>16.437506277708202</v>
      </c>
      <c r="AL58">
        <v>0</v>
      </c>
      <c r="AM58">
        <v>0</v>
      </c>
      <c r="AN58">
        <v>0.6541660676268003</v>
      </c>
      <c r="AO58">
        <v>0</v>
      </c>
      <c r="AP58">
        <v>0.23528953704863281</v>
      </c>
      <c r="AQ58">
        <v>0</v>
      </c>
      <c r="AR58">
        <v>1.3518596727196828</v>
      </c>
      <c r="AS58">
        <v>3.2120624834063864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19.558447512909407</v>
      </c>
      <c r="BB58">
        <f t="shared" si="0"/>
        <v>448.34699537966054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7.0026938249154957</v>
      </c>
      <c r="L59">
        <v>211.53783006612335</v>
      </c>
      <c r="M59">
        <v>27.718892464117626</v>
      </c>
      <c r="N59">
        <v>35.721754531462892</v>
      </c>
      <c r="O59">
        <v>0</v>
      </c>
      <c r="P59">
        <v>35.983173354224739</v>
      </c>
      <c r="Q59">
        <v>6.5944214347909451</v>
      </c>
      <c r="R59">
        <v>12.770617000335914</v>
      </c>
      <c r="S59">
        <v>7.973007536721715</v>
      </c>
      <c r="T59">
        <v>0</v>
      </c>
      <c r="U59">
        <v>21.367149817959668</v>
      </c>
      <c r="V59">
        <v>5.5500767830171487</v>
      </c>
      <c r="W59">
        <v>13.775810142738861</v>
      </c>
      <c r="X59">
        <v>43.902113979054548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2.7408374360258816</v>
      </c>
      <c r="AG59">
        <v>13.376180482571487</v>
      </c>
      <c r="AH59">
        <v>0</v>
      </c>
      <c r="AI59">
        <v>0</v>
      </c>
      <c r="AJ59">
        <v>0</v>
      </c>
      <c r="AK59">
        <v>16.437506277708202</v>
      </c>
      <c r="AL59">
        <v>0</v>
      </c>
      <c r="AM59">
        <v>0</v>
      </c>
      <c r="AN59">
        <v>0.6541660676268003</v>
      </c>
      <c r="AO59">
        <v>0</v>
      </c>
      <c r="AP59">
        <v>0.23528953704863281</v>
      </c>
      <c r="AQ59">
        <v>0</v>
      </c>
      <c r="AR59">
        <v>1.3518596727196828</v>
      </c>
      <c r="AS59">
        <v>3.2120624834063864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19.558447512909407</v>
      </c>
      <c r="BB59">
        <f t="shared" si="0"/>
        <v>448.34699537966054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7.0026938249154957</v>
      </c>
      <c r="L60">
        <v>215.0661732980721</v>
      </c>
      <c r="M60">
        <v>27.718892464117626</v>
      </c>
      <c r="N60">
        <v>35.721754531462892</v>
      </c>
      <c r="O60">
        <v>0</v>
      </c>
      <c r="P60">
        <v>35.983173354224739</v>
      </c>
      <c r="Q60">
        <v>6.5944214347909451</v>
      </c>
      <c r="R60">
        <v>12.770617000335914</v>
      </c>
      <c r="S60">
        <v>7.973007536721715</v>
      </c>
      <c r="T60">
        <v>0</v>
      </c>
      <c r="U60">
        <v>21.367149817959668</v>
      </c>
      <c r="V60">
        <v>5.5500767830171487</v>
      </c>
      <c r="W60">
        <v>13.775810142738861</v>
      </c>
      <c r="X60">
        <v>43.902113979054548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2.7408374360258816</v>
      </c>
      <c r="AG60">
        <v>13.376180482571487</v>
      </c>
      <c r="AH60">
        <v>0</v>
      </c>
      <c r="AI60">
        <v>0</v>
      </c>
      <c r="AJ60">
        <v>0</v>
      </c>
      <c r="AK60">
        <v>16.437506277708202</v>
      </c>
      <c r="AL60">
        <v>0</v>
      </c>
      <c r="AM60">
        <v>0</v>
      </c>
      <c r="AN60">
        <v>0.6541660676268003</v>
      </c>
      <c r="AO60">
        <v>0</v>
      </c>
      <c r="AP60">
        <v>0.23528953704863281</v>
      </c>
      <c r="AQ60">
        <v>4.8375893454393646</v>
      </c>
      <c r="AR60">
        <v>1.3518596727196828</v>
      </c>
      <c r="AS60">
        <v>3.2120624834063864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19.908143494644204</v>
      </c>
      <c r="BB60">
        <f t="shared" si="0"/>
        <v>456.36323197531391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7.0026938249154957</v>
      </c>
      <c r="L61">
        <v>246.80814269856799</v>
      </c>
      <c r="M61">
        <v>27.718892464117626</v>
      </c>
      <c r="N61">
        <v>35.721754531462892</v>
      </c>
      <c r="O61">
        <v>0</v>
      </c>
      <c r="P61">
        <v>35.983173354224739</v>
      </c>
      <c r="Q61">
        <v>6.5944214347909451</v>
      </c>
      <c r="R61">
        <v>12.770617000335914</v>
      </c>
      <c r="S61">
        <v>7.973007536721715</v>
      </c>
      <c r="T61">
        <v>0</v>
      </c>
      <c r="U61">
        <v>21.367149817959668</v>
      </c>
      <c r="V61">
        <v>5.5500767830171487</v>
      </c>
      <c r="W61">
        <v>13.775810142738861</v>
      </c>
      <c r="X61">
        <v>43.902113979054548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2.7408374360258816</v>
      </c>
      <c r="AG61">
        <v>13.376180482571487</v>
      </c>
      <c r="AH61">
        <v>0</v>
      </c>
      <c r="AI61">
        <v>0</v>
      </c>
      <c r="AJ61">
        <v>0</v>
      </c>
      <c r="AK61">
        <v>16.437506277708202</v>
      </c>
      <c r="AL61">
        <v>0</v>
      </c>
      <c r="AM61">
        <v>0</v>
      </c>
      <c r="AN61">
        <v>0.6541660676268003</v>
      </c>
      <c r="AO61">
        <v>0</v>
      </c>
      <c r="AP61">
        <v>0.23528953704863281</v>
      </c>
      <c r="AQ61">
        <v>9.6751786908787292</v>
      </c>
      <c r="AR61">
        <v>1.3518596727196828</v>
      </c>
      <c r="AS61">
        <v>3.2120624834063864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21.437169050224313</v>
      </c>
      <c r="BB61">
        <f t="shared" si="0"/>
        <v>491.41376516566908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7.0026938249154957</v>
      </c>
      <c r="L62">
        <v>294.76087757784609</v>
      </c>
      <c r="M62">
        <v>27.718892464117626</v>
      </c>
      <c r="N62">
        <v>35.721754531462892</v>
      </c>
      <c r="O62">
        <v>0</v>
      </c>
      <c r="P62">
        <v>35.983173354224739</v>
      </c>
      <c r="Q62">
        <v>6.5944214347909451</v>
      </c>
      <c r="R62">
        <v>12.770617000335914</v>
      </c>
      <c r="S62">
        <v>7.973007536721715</v>
      </c>
      <c r="T62">
        <v>0</v>
      </c>
      <c r="U62">
        <v>21.367149817959668</v>
      </c>
      <c r="V62">
        <v>5.5500767830171487</v>
      </c>
      <c r="W62">
        <v>13.775810142738861</v>
      </c>
      <c r="X62">
        <v>43.902113979054548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2.7408374360258816</v>
      </c>
      <c r="AG62">
        <v>13.376180482571487</v>
      </c>
      <c r="AH62">
        <v>0</v>
      </c>
      <c r="AI62">
        <v>0</v>
      </c>
      <c r="AJ62">
        <v>0</v>
      </c>
      <c r="AK62">
        <v>16.437506277708202</v>
      </c>
      <c r="AL62">
        <v>0</v>
      </c>
      <c r="AM62">
        <v>0</v>
      </c>
      <c r="AN62">
        <v>0.6541660676268003</v>
      </c>
      <c r="AO62">
        <v>0</v>
      </c>
      <c r="AP62">
        <v>0.23528953704863281</v>
      </c>
      <c r="AQ62">
        <v>14.512768346691713</v>
      </c>
      <c r="AR62">
        <v>1.3518596727196828</v>
      </c>
      <c r="AS62">
        <v>3.2120624834063864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23.643804615791097</v>
      </c>
      <c r="BB62">
        <f t="shared" si="0"/>
        <v>541.99745413519327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7.0026938249154957</v>
      </c>
      <c r="L63">
        <v>299.34425611903134</v>
      </c>
      <c r="M63">
        <v>27.718892464117626</v>
      </c>
      <c r="N63">
        <v>35.721754531462892</v>
      </c>
      <c r="O63">
        <v>0</v>
      </c>
      <c r="P63">
        <v>35.972737399075605</v>
      </c>
      <c r="Q63">
        <v>6.5944214347909451</v>
      </c>
      <c r="R63">
        <v>12.770617000335914</v>
      </c>
      <c r="S63">
        <v>7.973007536721715</v>
      </c>
      <c r="T63">
        <v>0</v>
      </c>
      <c r="U63">
        <v>21.367149817959668</v>
      </c>
      <c r="V63">
        <v>5.5500767830171487</v>
      </c>
      <c r="W63">
        <v>13.775810142738861</v>
      </c>
      <c r="X63">
        <v>43.902113979054548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5.4816751855562522</v>
      </c>
      <c r="AG63">
        <v>13.376180482571487</v>
      </c>
      <c r="AH63">
        <v>0</v>
      </c>
      <c r="AI63">
        <v>0</v>
      </c>
      <c r="AJ63">
        <v>0</v>
      </c>
      <c r="AK63">
        <v>16.437506277708202</v>
      </c>
      <c r="AL63">
        <v>0</v>
      </c>
      <c r="AM63">
        <v>0</v>
      </c>
      <c r="AN63">
        <v>0.6541660676268003</v>
      </c>
      <c r="AO63">
        <v>0</v>
      </c>
      <c r="AP63">
        <v>0.23528953704863281</v>
      </c>
      <c r="AQ63">
        <v>19.350357692131077</v>
      </c>
      <c r="AR63">
        <v>1.3518596727196828</v>
      </c>
      <c r="AS63">
        <v>3.2120624834063864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24.151731868457151</v>
      </c>
      <c r="BB63">
        <f t="shared" si="0"/>
        <v>553.64089656353292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7.0026938249154957</v>
      </c>
      <c r="L64">
        <v>385.48260799893944</v>
      </c>
      <c r="M64">
        <v>27.718892464117626</v>
      </c>
      <c r="N64">
        <v>35.721754531462892</v>
      </c>
      <c r="O64">
        <v>0</v>
      </c>
      <c r="P64">
        <v>35.972737399075605</v>
      </c>
      <c r="Q64">
        <v>6.5944214347909451</v>
      </c>
      <c r="R64">
        <v>12.770617000335914</v>
      </c>
      <c r="S64">
        <v>7.973007536721715</v>
      </c>
      <c r="T64">
        <v>0</v>
      </c>
      <c r="U64">
        <v>21.367149817959668</v>
      </c>
      <c r="V64">
        <v>5.5500767830171487</v>
      </c>
      <c r="W64">
        <v>13.775810142738861</v>
      </c>
      <c r="X64">
        <v>43.902113979054548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5.4816751855562522</v>
      </c>
      <c r="AG64">
        <v>13.376180482571487</v>
      </c>
      <c r="AH64">
        <v>0</v>
      </c>
      <c r="AI64">
        <v>0</v>
      </c>
      <c r="AJ64">
        <v>0</v>
      </c>
      <c r="AK64">
        <v>16.437506277708202</v>
      </c>
      <c r="AL64">
        <v>0</v>
      </c>
      <c r="AM64">
        <v>0</v>
      </c>
      <c r="AN64">
        <v>0.6541660676268003</v>
      </c>
      <c r="AO64">
        <v>0</v>
      </c>
      <c r="AP64">
        <v>0.23528953704863281</v>
      </c>
      <c r="AQ64">
        <v>19.350357692131077</v>
      </c>
      <c r="AR64">
        <v>1.3518596727196828</v>
      </c>
      <c r="AS64">
        <v>3.2120624834063864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27.752314977037319</v>
      </c>
      <c r="BB64">
        <f t="shared" si="0"/>
        <v>636.17866533486085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7.0026938249154957</v>
      </c>
      <c r="L65">
        <v>385.48260799893944</v>
      </c>
      <c r="M65">
        <v>27.718892464117626</v>
      </c>
      <c r="N65">
        <v>35.721754531462892</v>
      </c>
      <c r="O65">
        <v>0</v>
      </c>
      <c r="P65">
        <v>35.972737399075605</v>
      </c>
      <c r="Q65">
        <v>6.5944214347909451</v>
      </c>
      <c r="R65">
        <v>12.770617000335914</v>
      </c>
      <c r="S65">
        <v>7.973007536721715</v>
      </c>
      <c r="T65">
        <v>0</v>
      </c>
      <c r="U65">
        <v>21.367149817959668</v>
      </c>
      <c r="V65">
        <v>5.5500767830171487</v>
      </c>
      <c r="W65">
        <v>13.775810142738861</v>
      </c>
      <c r="X65">
        <v>43.902113979054548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5.4816751855562522</v>
      </c>
      <c r="AG65">
        <v>13.376180482571487</v>
      </c>
      <c r="AH65">
        <v>0</v>
      </c>
      <c r="AI65">
        <v>0</v>
      </c>
      <c r="AJ65">
        <v>0</v>
      </c>
      <c r="AK65">
        <v>16.437506277708202</v>
      </c>
      <c r="AL65">
        <v>0</v>
      </c>
      <c r="AM65">
        <v>0</v>
      </c>
      <c r="AN65">
        <v>0.6541660676268003</v>
      </c>
      <c r="AO65">
        <v>0</v>
      </c>
      <c r="AP65">
        <v>1.7254576723022332</v>
      </c>
      <c r="AQ65">
        <v>19.350357692131077</v>
      </c>
      <c r="AR65">
        <v>2.0277891888958459</v>
      </c>
      <c r="AS65">
        <v>3.2120624834063864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27.842857858867081</v>
      </c>
      <c r="BB65">
        <f t="shared" si="0"/>
        <v>638.25422010446096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7.0026938249154957</v>
      </c>
      <c r="L66">
        <v>385.48260799893944</v>
      </c>
      <c r="M66">
        <v>27.718892464117626</v>
      </c>
      <c r="N66">
        <v>35.721754531462892</v>
      </c>
      <c r="O66">
        <v>0</v>
      </c>
      <c r="P66">
        <v>35.972737399075605</v>
      </c>
      <c r="Q66">
        <v>6.5944214347909451</v>
      </c>
      <c r="R66">
        <v>12.770617000335914</v>
      </c>
      <c r="S66">
        <v>7.973007536721715</v>
      </c>
      <c r="T66">
        <v>0</v>
      </c>
      <c r="U66">
        <v>21.367149817959668</v>
      </c>
      <c r="V66">
        <v>5.5500767830171487</v>
      </c>
      <c r="W66">
        <v>13.775810142738861</v>
      </c>
      <c r="X66">
        <v>43.902113979054548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5.4816751855562522</v>
      </c>
      <c r="AG66">
        <v>13.376180482571487</v>
      </c>
      <c r="AH66">
        <v>0</v>
      </c>
      <c r="AI66">
        <v>0</v>
      </c>
      <c r="AJ66">
        <v>0</v>
      </c>
      <c r="AK66">
        <v>16.437506277708202</v>
      </c>
      <c r="AL66">
        <v>0</v>
      </c>
      <c r="AM66">
        <v>0</v>
      </c>
      <c r="AN66">
        <v>0.6541660676268003</v>
      </c>
      <c r="AO66">
        <v>0</v>
      </c>
      <c r="AP66">
        <v>1.7254576723022332</v>
      </c>
      <c r="AQ66">
        <v>19.350357692131077</v>
      </c>
      <c r="AR66">
        <v>2.0277891888958459</v>
      </c>
      <c r="AS66">
        <v>3.2120624834063864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27.842857858867081</v>
      </c>
      <c r="BB66">
        <f t="shared" si="0"/>
        <v>638.25422010446096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7.7852300975418434</v>
      </c>
      <c r="L67">
        <v>385.48260799893944</v>
      </c>
      <c r="M67">
        <v>27.718892464117626</v>
      </c>
      <c r="N67">
        <v>35.721754531462892</v>
      </c>
      <c r="O67">
        <v>0</v>
      </c>
      <c r="P67">
        <v>35.972737399075605</v>
      </c>
      <c r="Q67">
        <v>6.5944214347909451</v>
      </c>
      <c r="R67">
        <v>12.770617000335914</v>
      </c>
      <c r="S67">
        <v>7.973007536721715</v>
      </c>
      <c r="T67">
        <v>0</v>
      </c>
      <c r="U67">
        <v>21.367149817959668</v>
      </c>
      <c r="V67">
        <v>5.5500767830171487</v>
      </c>
      <c r="W67">
        <v>13.775810142738861</v>
      </c>
      <c r="X67">
        <v>43.902113979054548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8.2225126215821334</v>
      </c>
      <c r="AG67">
        <v>13.376180482571487</v>
      </c>
      <c r="AH67">
        <v>0.87883517480692974</v>
      </c>
      <c r="AI67">
        <v>0</v>
      </c>
      <c r="AJ67">
        <v>0</v>
      </c>
      <c r="AK67">
        <v>16.437506277708202</v>
      </c>
      <c r="AL67">
        <v>0</v>
      </c>
      <c r="AM67">
        <v>0</v>
      </c>
      <c r="AN67">
        <v>0.6541660676268003</v>
      </c>
      <c r="AO67">
        <v>0</v>
      </c>
      <c r="AP67">
        <v>1.7254576723022332</v>
      </c>
      <c r="AQ67">
        <v>19.350357692131077</v>
      </c>
      <c r="AR67">
        <v>2.7037190252556877</v>
      </c>
      <c r="AS67">
        <v>3.2120624834063864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28.055124057355517</v>
      </c>
      <c r="BB67">
        <f t="shared" si="0"/>
        <v>643.12009262579159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8.5576167140903276</v>
      </c>
      <c r="L68">
        <v>385.48260799893944</v>
      </c>
      <c r="M68">
        <v>27.718892464117626</v>
      </c>
      <c r="N68">
        <v>35.721754531462892</v>
      </c>
      <c r="O68">
        <v>0</v>
      </c>
      <c r="P68">
        <v>35.972737399075605</v>
      </c>
      <c r="Q68">
        <v>6.5944214347909451</v>
      </c>
      <c r="R68">
        <v>12.770617000335914</v>
      </c>
      <c r="S68">
        <v>7.973007536721715</v>
      </c>
      <c r="T68">
        <v>0</v>
      </c>
      <c r="U68">
        <v>21.367149817959668</v>
      </c>
      <c r="V68">
        <v>5.5500767830171487</v>
      </c>
      <c r="W68">
        <v>13.775810142738861</v>
      </c>
      <c r="X68">
        <v>43.902113979054548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8.2225126215821334</v>
      </c>
      <c r="AG68">
        <v>13.376180482571487</v>
      </c>
      <c r="AH68">
        <v>6.1518465372573568</v>
      </c>
      <c r="AI68">
        <v>0</v>
      </c>
      <c r="AJ68">
        <v>0</v>
      </c>
      <c r="AK68">
        <v>16.437506277708202</v>
      </c>
      <c r="AL68">
        <v>0</v>
      </c>
      <c r="AM68">
        <v>0</v>
      </c>
      <c r="AN68">
        <v>0.6541660676268003</v>
      </c>
      <c r="AO68">
        <v>0</v>
      </c>
      <c r="AP68">
        <v>1.7254576723022332</v>
      </c>
      <c r="AQ68">
        <v>19.350357692131077</v>
      </c>
      <c r="AR68">
        <v>2.7037190252556877</v>
      </c>
      <c r="AS68">
        <v>3.2120624834063864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28.30782169287767</v>
      </c>
      <c r="BB68">
        <f t="shared" ref="BB68:BB99" si="1">SUM(B68:AZ68)-BA68</f>
        <v>648.91279296926837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9.0483740937755694</v>
      </c>
      <c r="L69">
        <v>385.48260799893944</v>
      </c>
      <c r="M69">
        <v>27.718892464117626</v>
      </c>
      <c r="N69">
        <v>35.721754531462892</v>
      </c>
      <c r="O69">
        <v>0</v>
      </c>
      <c r="P69">
        <v>35.972737399075605</v>
      </c>
      <c r="Q69">
        <v>6.5944214347909451</v>
      </c>
      <c r="R69">
        <v>12.770617000335914</v>
      </c>
      <c r="S69">
        <v>7.973007536721715</v>
      </c>
      <c r="T69">
        <v>0</v>
      </c>
      <c r="U69">
        <v>21.367149817959668</v>
      </c>
      <c r="V69">
        <v>5.5500767830171487</v>
      </c>
      <c r="W69">
        <v>13.775810142738861</v>
      </c>
      <c r="X69">
        <v>43.902113979054548</v>
      </c>
      <c r="Y69">
        <v>0</v>
      </c>
      <c r="Z69">
        <v>0.33674037570444582</v>
      </c>
      <c r="AA69">
        <v>0</v>
      </c>
      <c r="AB69">
        <v>0</v>
      </c>
      <c r="AC69">
        <v>0</v>
      </c>
      <c r="AD69">
        <v>2.4552072636192861</v>
      </c>
      <c r="AE69">
        <v>0</v>
      </c>
      <c r="AF69">
        <v>8.2225126215821334</v>
      </c>
      <c r="AG69">
        <v>13.376180482571487</v>
      </c>
      <c r="AH69">
        <v>14.471486338447086</v>
      </c>
      <c r="AI69">
        <v>0</v>
      </c>
      <c r="AJ69">
        <v>0</v>
      </c>
      <c r="AK69">
        <v>16.437506277708202</v>
      </c>
      <c r="AL69">
        <v>0</v>
      </c>
      <c r="AM69">
        <v>0</v>
      </c>
      <c r="AN69">
        <v>0.6541660676268003</v>
      </c>
      <c r="AO69">
        <v>0</v>
      </c>
      <c r="AP69">
        <v>0.15685990482154039</v>
      </c>
      <c r="AQ69">
        <v>19.350357692131077</v>
      </c>
      <c r="AR69">
        <v>2.7037190252556877</v>
      </c>
      <c r="AS69">
        <v>3.2120624834063864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28.727232319681288</v>
      </c>
      <c r="BB69">
        <f t="shared" si="1"/>
        <v>658.5271293951829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9.3302040843088943</v>
      </c>
      <c r="L70">
        <v>385.48260799893944</v>
      </c>
      <c r="M70">
        <v>27.718892464117626</v>
      </c>
      <c r="N70">
        <v>35.721754531462892</v>
      </c>
      <c r="O70">
        <v>0</v>
      </c>
      <c r="P70">
        <v>35.972737399075605</v>
      </c>
      <c r="Q70">
        <v>6.5944214347909451</v>
      </c>
      <c r="R70">
        <v>12.770617000335914</v>
      </c>
      <c r="S70">
        <v>7.973007536721715</v>
      </c>
      <c r="T70">
        <v>0</v>
      </c>
      <c r="U70">
        <v>21.367149817959668</v>
      </c>
      <c r="V70">
        <v>5.5500767830171487</v>
      </c>
      <c r="W70">
        <v>13.775810142738861</v>
      </c>
      <c r="X70">
        <v>43.902113979054548</v>
      </c>
      <c r="Y70">
        <v>0</v>
      </c>
      <c r="Z70">
        <v>2.0062991008140263</v>
      </c>
      <c r="AA70">
        <v>0</v>
      </c>
      <c r="AB70">
        <v>0</v>
      </c>
      <c r="AC70">
        <v>0</v>
      </c>
      <c r="AD70">
        <v>2.8234884157795865</v>
      </c>
      <c r="AE70">
        <v>5.0887805451888948</v>
      </c>
      <c r="AF70">
        <v>8.2225126215821334</v>
      </c>
      <c r="AG70">
        <v>13.376180482571487</v>
      </c>
      <c r="AH70">
        <v>19.041429310164894</v>
      </c>
      <c r="AI70">
        <v>0</v>
      </c>
      <c r="AJ70">
        <v>0</v>
      </c>
      <c r="AK70">
        <v>16.437506277708202</v>
      </c>
      <c r="AL70">
        <v>0</v>
      </c>
      <c r="AM70">
        <v>0</v>
      </c>
      <c r="AN70">
        <v>0.6541660676268003</v>
      </c>
      <c r="AO70">
        <v>0</v>
      </c>
      <c r="AP70">
        <v>0.15685990482154039</v>
      </c>
      <c r="AQ70">
        <v>19.350357692131077</v>
      </c>
      <c r="AR70">
        <v>3.3796488616155291</v>
      </c>
      <c r="AS70">
        <v>3.2120624834063864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29.256183030322003</v>
      </c>
      <c r="BB70">
        <f t="shared" si="1"/>
        <v>670.65250190561187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9.3302040843088943</v>
      </c>
      <c r="L71">
        <v>385.48260799893944</v>
      </c>
      <c r="M71">
        <v>27.718892464117626</v>
      </c>
      <c r="N71">
        <v>35.721754531462892</v>
      </c>
      <c r="O71">
        <v>0</v>
      </c>
      <c r="P71">
        <v>35.972737399075605</v>
      </c>
      <c r="Q71">
        <v>6.5944214347909451</v>
      </c>
      <c r="R71">
        <v>12.770617000335914</v>
      </c>
      <c r="S71">
        <v>7.973007536721715</v>
      </c>
      <c r="T71">
        <v>0</v>
      </c>
      <c r="U71">
        <v>21.367149817959668</v>
      </c>
      <c r="V71">
        <v>5.5500767830171487</v>
      </c>
      <c r="W71">
        <v>13.775810142738861</v>
      </c>
      <c r="X71">
        <v>43.902113979054548</v>
      </c>
      <c r="Y71">
        <v>0</v>
      </c>
      <c r="Z71">
        <v>2.0062991008140263</v>
      </c>
      <c r="AA71">
        <v>1.1608358493007722</v>
      </c>
      <c r="AB71">
        <v>0</v>
      </c>
      <c r="AC71">
        <v>0</v>
      </c>
      <c r="AD71">
        <v>5.6469768315591731</v>
      </c>
      <c r="AE71">
        <v>10.177561403256103</v>
      </c>
      <c r="AF71">
        <v>8.2225126215821334</v>
      </c>
      <c r="AG71">
        <v>13.376180482571487</v>
      </c>
      <c r="AH71">
        <v>21.707229664475054</v>
      </c>
      <c r="AI71">
        <v>0</v>
      </c>
      <c r="AJ71">
        <v>0</v>
      </c>
      <c r="AK71">
        <v>16.437506277708202</v>
      </c>
      <c r="AL71">
        <v>0</v>
      </c>
      <c r="AM71">
        <v>0.82531152953454379</v>
      </c>
      <c r="AN71">
        <v>0.6541660676268003</v>
      </c>
      <c r="AO71">
        <v>0</v>
      </c>
      <c r="AP71">
        <v>0.15685990482154039</v>
      </c>
      <c r="AQ71">
        <v>19.350357692131077</v>
      </c>
      <c r="AR71">
        <v>8.7870869121269042</v>
      </c>
      <c r="AS71">
        <v>3.2120624834063864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30.007398211725643</v>
      </c>
      <c r="BB71">
        <f t="shared" si="1"/>
        <v>687.8729417817118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9.3302040843088943</v>
      </c>
      <c r="L72">
        <v>385.48260799893944</v>
      </c>
      <c r="M72">
        <v>27.718892464117626</v>
      </c>
      <c r="N72">
        <v>35.721754531462892</v>
      </c>
      <c r="O72">
        <v>0</v>
      </c>
      <c r="P72">
        <v>35.972737399075605</v>
      </c>
      <c r="Q72">
        <v>6.5944214347909451</v>
      </c>
      <c r="R72">
        <v>12.770617000335914</v>
      </c>
      <c r="S72">
        <v>7.973007536721715</v>
      </c>
      <c r="T72">
        <v>0</v>
      </c>
      <c r="U72">
        <v>21.367149817959668</v>
      </c>
      <c r="V72">
        <v>5.5500767830171487</v>
      </c>
      <c r="W72">
        <v>10.220082769707984</v>
      </c>
      <c r="X72">
        <v>43.902113979054548</v>
      </c>
      <c r="Y72">
        <v>0</v>
      </c>
      <c r="Z72">
        <v>2.1888124420788984</v>
      </c>
      <c r="AA72">
        <v>4.3008970281778334</v>
      </c>
      <c r="AB72">
        <v>1.2402298058860362</v>
      </c>
      <c r="AC72">
        <v>0</v>
      </c>
      <c r="AD72">
        <v>8.4704652473387601</v>
      </c>
      <c r="AE72">
        <v>10.177561403256103</v>
      </c>
      <c r="AF72">
        <v>8.2225126215821334</v>
      </c>
      <c r="AG72">
        <v>13.376180482571487</v>
      </c>
      <c r="AH72">
        <v>28.942972676894172</v>
      </c>
      <c r="AI72">
        <v>0</v>
      </c>
      <c r="AJ72">
        <v>0</v>
      </c>
      <c r="AK72">
        <v>16.437506277708202</v>
      </c>
      <c r="AL72">
        <v>0</v>
      </c>
      <c r="AM72">
        <v>1.5268262044458358</v>
      </c>
      <c r="AN72">
        <v>0.6541660676268003</v>
      </c>
      <c r="AO72">
        <v>0</v>
      </c>
      <c r="AP72">
        <v>0.15685990482154039</v>
      </c>
      <c r="AQ72">
        <v>19.350357692131077</v>
      </c>
      <c r="AR72">
        <v>8.7870869121269042</v>
      </c>
      <c r="AS72">
        <v>3.2120624834063864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30.499293215470932</v>
      </c>
      <c r="BB72">
        <f t="shared" si="1"/>
        <v>699.14886983407371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9.3302040843088943</v>
      </c>
      <c r="L73">
        <v>385.48260799893944</v>
      </c>
      <c r="M73">
        <v>27.718892464117626</v>
      </c>
      <c r="N73">
        <v>35.721754531462892</v>
      </c>
      <c r="O73">
        <v>0</v>
      </c>
      <c r="P73">
        <v>35.972737399075605</v>
      </c>
      <c r="Q73">
        <v>6.5944214347909451</v>
      </c>
      <c r="R73">
        <v>12.770617000335914</v>
      </c>
      <c r="S73">
        <v>7.973007536721715</v>
      </c>
      <c r="T73">
        <v>0</v>
      </c>
      <c r="U73">
        <v>21.367149817959668</v>
      </c>
      <c r="V73">
        <v>5.5500767830171487</v>
      </c>
      <c r="W73">
        <v>10.220082769707984</v>
      </c>
      <c r="X73">
        <v>43.902113979054548</v>
      </c>
      <c r="Y73">
        <v>0</v>
      </c>
      <c r="Z73">
        <v>4.0125982016280526</v>
      </c>
      <c r="AA73">
        <v>7.061751870173242</v>
      </c>
      <c r="AB73">
        <v>4.0844905760801504</v>
      </c>
      <c r="AC73">
        <v>0</v>
      </c>
      <c r="AD73">
        <v>8.4704652473387601</v>
      </c>
      <c r="AE73">
        <v>15.306098144228761</v>
      </c>
      <c r="AF73">
        <v>9.2274863690252538</v>
      </c>
      <c r="AG73">
        <v>13.376180482571487</v>
      </c>
      <c r="AH73">
        <v>36.178716002922144</v>
      </c>
      <c r="AI73">
        <v>0</v>
      </c>
      <c r="AJ73">
        <v>0</v>
      </c>
      <c r="AK73">
        <v>16.437506277708202</v>
      </c>
      <c r="AL73">
        <v>0</v>
      </c>
      <c r="AM73">
        <v>2.8885900403882276</v>
      </c>
      <c r="AN73">
        <v>0.6541660676268003</v>
      </c>
      <c r="AO73">
        <v>0</v>
      </c>
      <c r="AP73">
        <v>0.15685990482154039</v>
      </c>
      <c r="AQ73">
        <v>19.350357692131077</v>
      </c>
      <c r="AR73">
        <v>3.3796488616155291</v>
      </c>
      <c r="AS73">
        <v>3.2120624834063864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31.199546920084366</v>
      </c>
      <c r="BB73">
        <f t="shared" si="1"/>
        <v>715.20109710107363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9.3302040843088943</v>
      </c>
      <c r="L74">
        <v>385.48260799893944</v>
      </c>
      <c r="M74">
        <v>27.718892464117626</v>
      </c>
      <c r="N74">
        <v>35.721754531462892</v>
      </c>
      <c r="O74">
        <v>0</v>
      </c>
      <c r="P74">
        <v>35.972737399075605</v>
      </c>
      <c r="Q74">
        <v>6.5944214347909451</v>
      </c>
      <c r="R74">
        <v>12.770617000335914</v>
      </c>
      <c r="S74">
        <v>7.973007536721715</v>
      </c>
      <c r="T74">
        <v>0</v>
      </c>
      <c r="U74">
        <v>21.367149817959668</v>
      </c>
      <c r="V74">
        <v>5.5500767830171487</v>
      </c>
      <c r="W74">
        <v>10.220082769707984</v>
      </c>
      <c r="X74">
        <v>43.902113979054548</v>
      </c>
      <c r="Y74">
        <v>0</v>
      </c>
      <c r="Z74">
        <v>4.0125982016280526</v>
      </c>
      <c r="AA74">
        <v>8.6017940563556667</v>
      </c>
      <c r="AB74">
        <v>4.0844905760801504</v>
      </c>
      <c r="AC74">
        <v>0</v>
      </c>
      <c r="AD74">
        <v>8.4704652473387601</v>
      </c>
      <c r="AE74">
        <v>15.318820089334169</v>
      </c>
      <c r="AF74">
        <v>9.2274863690252538</v>
      </c>
      <c r="AG74">
        <v>13.376180482571487</v>
      </c>
      <c r="AH74">
        <v>36.178716002922144</v>
      </c>
      <c r="AI74">
        <v>0</v>
      </c>
      <c r="AJ74">
        <v>0</v>
      </c>
      <c r="AK74">
        <v>16.437506277708202</v>
      </c>
      <c r="AL74">
        <v>0</v>
      </c>
      <c r="AM74">
        <v>4.9023499971822169</v>
      </c>
      <c r="AN74">
        <v>0.6541660676268003</v>
      </c>
      <c r="AO74">
        <v>0</v>
      </c>
      <c r="AP74">
        <v>0.15685990482154039</v>
      </c>
      <c r="AQ74">
        <v>19.350357692131077</v>
      </c>
      <c r="AR74">
        <v>2.7037190252556877</v>
      </c>
      <c r="AS74">
        <v>3.2120624834063864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31.320373759806348</v>
      </c>
      <c r="BB74">
        <f t="shared" si="1"/>
        <v>717.97086451307371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9.3302040843088943</v>
      </c>
      <c r="L75">
        <v>385.48260799893944</v>
      </c>
      <c r="M75">
        <v>27.718892464117626</v>
      </c>
      <c r="N75">
        <v>35.721754531462892</v>
      </c>
      <c r="O75">
        <v>0</v>
      </c>
      <c r="P75">
        <v>35.972737399075605</v>
      </c>
      <c r="Q75">
        <v>6.5944214347909451</v>
      </c>
      <c r="R75">
        <v>12.770617000335914</v>
      </c>
      <c r="S75">
        <v>7.973007536721715</v>
      </c>
      <c r="T75">
        <v>0</v>
      </c>
      <c r="U75">
        <v>21.367149817959668</v>
      </c>
      <c r="V75">
        <v>5.5500767830171487</v>
      </c>
      <c r="W75">
        <v>10.220082769707984</v>
      </c>
      <c r="X75">
        <v>43.902113979054548</v>
      </c>
      <c r="Y75">
        <v>0</v>
      </c>
      <c r="Z75">
        <v>4.0125982016280526</v>
      </c>
      <c r="AA75">
        <v>8.6017940563556667</v>
      </c>
      <c r="AB75">
        <v>8.1689811521603009</v>
      </c>
      <c r="AC75">
        <v>0</v>
      </c>
      <c r="AD75">
        <v>8.4704652473387601</v>
      </c>
      <c r="AE75">
        <v>15.318820089334169</v>
      </c>
      <c r="AF75">
        <v>9.2274863690252538</v>
      </c>
      <c r="AG75">
        <v>13.376180482571487</v>
      </c>
      <c r="AH75">
        <v>36.178716002922144</v>
      </c>
      <c r="AI75">
        <v>0</v>
      </c>
      <c r="AJ75">
        <v>0</v>
      </c>
      <c r="AK75">
        <v>16.437506277708202</v>
      </c>
      <c r="AL75">
        <v>0</v>
      </c>
      <c r="AM75">
        <v>4.9023499971822169</v>
      </c>
      <c r="AN75">
        <v>0.6541660676268003</v>
      </c>
      <c r="AO75">
        <v>0</v>
      </c>
      <c r="AP75">
        <v>0.15685990482154039</v>
      </c>
      <c r="AQ75">
        <v>19.350357692131077</v>
      </c>
      <c r="AR75">
        <v>4.0555786979753705</v>
      </c>
      <c r="AS75">
        <v>3.2120624834063864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31.547613200206182</v>
      </c>
      <c r="BB75">
        <f t="shared" si="1"/>
        <v>723.17997532147365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9.3302040843088943</v>
      </c>
      <c r="L76">
        <v>385.48260799893944</v>
      </c>
      <c r="M76">
        <v>27.718892464117626</v>
      </c>
      <c r="N76">
        <v>35.721754531462892</v>
      </c>
      <c r="O76">
        <v>0</v>
      </c>
      <c r="P76">
        <v>35.972737399075605</v>
      </c>
      <c r="Q76">
        <v>6.5944214347909451</v>
      </c>
      <c r="R76">
        <v>12.770617000335914</v>
      </c>
      <c r="S76">
        <v>7.973007536721715</v>
      </c>
      <c r="T76">
        <v>0</v>
      </c>
      <c r="U76">
        <v>21.367149817959668</v>
      </c>
      <c r="V76">
        <v>5.5500767830171487</v>
      </c>
      <c r="W76">
        <v>10.220082769707984</v>
      </c>
      <c r="X76">
        <v>43.902113979054548</v>
      </c>
      <c r="Y76">
        <v>0</v>
      </c>
      <c r="Z76">
        <v>4.0125982016280526</v>
      </c>
      <c r="AA76">
        <v>8.6017940563556667</v>
      </c>
      <c r="AB76">
        <v>8.1689811521603009</v>
      </c>
      <c r="AC76">
        <v>0</v>
      </c>
      <c r="AD76">
        <v>8.4704652473387601</v>
      </c>
      <c r="AE76">
        <v>15.318820089334169</v>
      </c>
      <c r="AF76">
        <v>9.2274863690252538</v>
      </c>
      <c r="AG76">
        <v>13.376180482571487</v>
      </c>
      <c r="AH76">
        <v>36.178716002922144</v>
      </c>
      <c r="AI76">
        <v>0</v>
      </c>
      <c r="AJ76">
        <v>0</v>
      </c>
      <c r="AK76">
        <v>16.437506277708202</v>
      </c>
      <c r="AL76">
        <v>0</v>
      </c>
      <c r="AM76">
        <v>4.9023499971822169</v>
      </c>
      <c r="AN76">
        <v>0.6541660676268003</v>
      </c>
      <c r="AO76">
        <v>0</v>
      </c>
      <c r="AP76">
        <v>0.15685990482154039</v>
      </c>
      <c r="AQ76">
        <v>19.350357692131077</v>
      </c>
      <c r="AR76">
        <v>4.0555786979753705</v>
      </c>
      <c r="AS76">
        <v>3.2120624834063864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31.547613200206182</v>
      </c>
      <c r="BB76">
        <f t="shared" si="1"/>
        <v>723.17997532147365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9.3302040843088943</v>
      </c>
      <c r="L77">
        <v>385.48260799893944</v>
      </c>
      <c r="M77">
        <v>27.718892464117626</v>
      </c>
      <c r="N77">
        <v>35.721754531462892</v>
      </c>
      <c r="O77">
        <v>0</v>
      </c>
      <c r="P77">
        <v>35.972737399075605</v>
      </c>
      <c r="Q77">
        <v>6.5944214347909451</v>
      </c>
      <c r="R77">
        <v>12.770617000335914</v>
      </c>
      <c r="S77">
        <v>7.973007536721715</v>
      </c>
      <c r="T77">
        <v>0</v>
      </c>
      <c r="U77">
        <v>21.367149817959668</v>
      </c>
      <c r="V77">
        <v>5.5500767830171487</v>
      </c>
      <c r="W77">
        <v>10.220082769707984</v>
      </c>
      <c r="X77">
        <v>43.902113979054548</v>
      </c>
      <c r="Y77">
        <v>0</v>
      </c>
      <c r="Z77">
        <v>4.0125982016280526</v>
      </c>
      <c r="AA77">
        <v>8.6017940563556667</v>
      </c>
      <c r="AB77">
        <v>8.1689811521603009</v>
      </c>
      <c r="AC77">
        <v>0</v>
      </c>
      <c r="AD77">
        <v>8.4704652473387601</v>
      </c>
      <c r="AE77">
        <v>15.318820089334169</v>
      </c>
      <c r="AF77">
        <v>9.2274863690252538</v>
      </c>
      <c r="AG77">
        <v>13.376180482571487</v>
      </c>
      <c r="AH77">
        <v>36.178716002922144</v>
      </c>
      <c r="AI77">
        <v>0</v>
      </c>
      <c r="AJ77">
        <v>0</v>
      </c>
      <c r="AK77">
        <v>16.437506277708202</v>
      </c>
      <c r="AL77">
        <v>0</v>
      </c>
      <c r="AM77">
        <v>4.9023499971822169</v>
      </c>
      <c r="AN77">
        <v>0.6541660676268003</v>
      </c>
      <c r="AO77">
        <v>0</v>
      </c>
      <c r="AP77">
        <v>0.15685990482154039</v>
      </c>
      <c r="AQ77">
        <v>19.350357692131077</v>
      </c>
      <c r="AR77">
        <v>5.0694732924232939</v>
      </c>
      <c r="AS77">
        <v>3.2120624834063864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31.589993994254108</v>
      </c>
      <c r="BB77">
        <f t="shared" si="1"/>
        <v>724.15148912187362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9.3302040843088943</v>
      </c>
      <c r="L78">
        <v>385.48260799893944</v>
      </c>
      <c r="M78">
        <v>27.718892464117626</v>
      </c>
      <c r="N78">
        <v>35.721754531462892</v>
      </c>
      <c r="O78">
        <v>0</v>
      </c>
      <c r="P78">
        <v>35.972737399075605</v>
      </c>
      <c r="Q78">
        <v>6.5944214347909451</v>
      </c>
      <c r="R78">
        <v>12.770617000335914</v>
      </c>
      <c r="S78">
        <v>7.973007536721715</v>
      </c>
      <c r="T78">
        <v>0</v>
      </c>
      <c r="U78">
        <v>21.367149817959668</v>
      </c>
      <c r="V78">
        <v>5.5500767830171487</v>
      </c>
      <c r="W78">
        <v>10.220082769707984</v>
      </c>
      <c r="X78">
        <v>43.902113979054548</v>
      </c>
      <c r="Y78">
        <v>0</v>
      </c>
      <c r="Z78">
        <v>4.0125982016280526</v>
      </c>
      <c r="AA78">
        <v>4.3008970281778334</v>
      </c>
      <c r="AB78">
        <v>8.1689811521603009</v>
      </c>
      <c r="AC78">
        <v>0</v>
      </c>
      <c r="AD78">
        <v>8.4704652473387601</v>
      </c>
      <c r="AE78">
        <v>15.318820089334169</v>
      </c>
      <c r="AF78">
        <v>9.2274863690252538</v>
      </c>
      <c r="AG78">
        <v>13.376180482571487</v>
      </c>
      <c r="AH78">
        <v>28.942972676894172</v>
      </c>
      <c r="AI78">
        <v>0</v>
      </c>
      <c r="AJ78">
        <v>0</v>
      </c>
      <c r="AK78">
        <v>16.437506277708202</v>
      </c>
      <c r="AL78">
        <v>0</v>
      </c>
      <c r="AM78">
        <v>4.9023499971822169</v>
      </c>
      <c r="AN78">
        <v>0.6541660676268003</v>
      </c>
      <c r="AO78">
        <v>0</v>
      </c>
      <c r="AP78">
        <v>0.15685990482154039</v>
      </c>
      <c r="AQ78">
        <v>19.350357692131077</v>
      </c>
      <c r="AR78">
        <v>5.0694732924232939</v>
      </c>
      <c r="AS78">
        <v>3.2120624834063864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31.107762427448307</v>
      </c>
      <c r="BB78">
        <f t="shared" si="1"/>
        <v>713.09708033447373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9.3302040843088943</v>
      </c>
      <c r="L79">
        <v>385.48260799893944</v>
      </c>
      <c r="M79">
        <v>27.718892464117626</v>
      </c>
      <c r="N79">
        <v>35.721754531462892</v>
      </c>
      <c r="O79">
        <v>0</v>
      </c>
      <c r="P79">
        <v>35.972737399075605</v>
      </c>
      <c r="Q79">
        <v>6.5944214347909451</v>
      </c>
      <c r="R79">
        <v>12.770617000335914</v>
      </c>
      <c r="S79">
        <v>7.973007536721715</v>
      </c>
      <c r="T79">
        <v>0</v>
      </c>
      <c r="U79">
        <v>21.367149817959668</v>
      </c>
      <c r="V79">
        <v>5.5500767830171487</v>
      </c>
      <c r="W79">
        <v>10.220082769707984</v>
      </c>
      <c r="X79">
        <v>43.902113979054548</v>
      </c>
      <c r="Y79">
        <v>0</v>
      </c>
      <c r="Z79">
        <v>2.1888124420788984</v>
      </c>
      <c r="AA79">
        <v>1.1608358493007722</v>
      </c>
      <c r="AB79">
        <v>4.0514178850970568</v>
      </c>
      <c r="AC79">
        <v>0</v>
      </c>
      <c r="AD79">
        <v>5.6469768315591731</v>
      </c>
      <c r="AE79">
        <v>10.177561403256103</v>
      </c>
      <c r="AF79">
        <v>8.2225126215821334</v>
      </c>
      <c r="AG79">
        <v>13.376180482571487</v>
      </c>
      <c r="AH79">
        <v>21.707229664475054</v>
      </c>
      <c r="AI79">
        <v>0</v>
      </c>
      <c r="AJ79">
        <v>0</v>
      </c>
      <c r="AK79">
        <v>16.437506277708202</v>
      </c>
      <c r="AL79">
        <v>0</v>
      </c>
      <c r="AM79">
        <v>3.2682333314548111</v>
      </c>
      <c r="AN79">
        <v>0.6541660676268003</v>
      </c>
      <c r="AO79">
        <v>0</v>
      </c>
      <c r="AP79">
        <v>0.15685990482154039</v>
      </c>
      <c r="AQ79">
        <v>19.350357692131077</v>
      </c>
      <c r="AR79">
        <v>5.0694732924232939</v>
      </c>
      <c r="AS79">
        <v>3.2120624834063864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29.982465014811538</v>
      </c>
      <c r="BB79">
        <f t="shared" si="1"/>
        <v>687.30138701417366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9.3302040843088943</v>
      </c>
      <c r="L80">
        <v>385.48260799893944</v>
      </c>
      <c r="M80">
        <v>27.718892464117626</v>
      </c>
      <c r="N80">
        <v>35.721754531462892</v>
      </c>
      <c r="O80">
        <v>0</v>
      </c>
      <c r="P80">
        <v>35.972737399075605</v>
      </c>
      <c r="Q80">
        <v>6.5944214347909451</v>
      </c>
      <c r="R80">
        <v>12.770617000335914</v>
      </c>
      <c r="S80">
        <v>7.973007536721715</v>
      </c>
      <c r="T80">
        <v>0</v>
      </c>
      <c r="U80">
        <v>21.367149817959668</v>
      </c>
      <c r="V80">
        <v>5.5500767830171487</v>
      </c>
      <c r="W80">
        <v>10.220082769707984</v>
      </c>
      <c r="X80">
        <v>43.902113979054548</v>
      </c>
      <c r="Y80">
        <v>0</v>
      </c>
      <c r="Z80">
        <v>2.0062991008140263</v>
      </c>
      <c r="AA80">
        <v>0</v>
      </c>
      <c r="AB80">
        <v>1.0335249420788981</v>
      </c>
      <c r="AC80">
        <v>0</v>
      </c>
      <c r="AD80">
        <v>0.98208296806512207</v>
      </c>
      <c r="AE80">
        <v>9.541463835107491</v>
      </c>
      <c r="AF80">
        <v>8.2225126215821334</v>
      </c>
      <c r="AG80">
        <v>13.376180482571487</v>
      </c>
      <c r="AH80">
        <v>14.471486338447086</v>
      </c>
      <c r="AI80">
        <v>0</v>
      </c>
      <c r="AJ80">
        <v>0</v>
      </c>
      <c r="AK80">
        <v>16.437506277708202</v>
      </c>
      <c r="AL80">
        <v>0</v>
      </c>
      <c r="AM80">
        <v>1.6341166657274055</v>
      </c>
      <c r="AN80">
        <v>0.6541660676268003</v>
      </c>
      <c r="AO80">
        <v>0</v>
      </c>
      <c r="AP80">
        <v>0.15685990482154039</v>
      </c>
      <c r="AQ80">
        <v>19.350357692131077</v>
      </c>
      <c r="AR80">
        <v>5.0694732924232939</v>
      </c>
      <c r="AS80">
        <v>3.2120624834063864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29.207823504129703</v>
      </c>
      <c r="BB80">
        <f t="shared" si="1"/>
        <v>669.54393496787372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9.3302040843088943</v>
      </c>
      <c r="L81">
        <v>385.48260799893944</v>
      </c>
      <c r="M81">
        <v>27.718892464117626</v>
      </c>
      <c r="N81">
        <v>35.721754531462892</v>
      </c>
      <c r="O81">
        <v>0</v>
      </c>
      <c r="P81">
        <v>35.972737399075605</v>
      </c>
      <c r="Q81">
        <v>6.5944214347909451</v>
      </c>
      <c r="R81">
        <v>12.770617000335914</v>
      </c>
      <c r="S81">
        <v>7.973007536721715</v>
      </c>
      <c r="T81">
        <v>0</v>
      </c>
      <c r="U81">
        <v>21.367149817959668</v>
      </c>
      <c r="V81">
        <v>5.5500767830171487</v>
      </c>
      <c r="W81">
        <v>10.220082769707984</v>
      </c>
      <c r="X81">
        <v>43.902113979054548</v>
      </c>
      <c r="Y81">
        <v>0</v>
      </c>
      <c r="Z81">
        <v>2.0062991008140263</v>
      </c>
      <c r="AA81">
        <v>0</v>
      </c>
      <c r="AB81">
        <v>1.0335249420788981</v>
      </c>
      <c r="AC81">
        <v>0</v>
      </c>
      <c r="AD81">
        <v>0</v>
      </c>
      <c r="AE81">
        <v>4.7707319175537455</v>
      </c>
      <c r="AF81">
        <v>8.2225126215821334</v>
      </c>
      <c r="AG81">
        <v>13.376180482571487</v>
      </c>
      <c r="AH81">
        <v>7.2357433260279693</v>
      </c>
      <c r="AI81">
        <v>0</v>
      </c>
      <c r="AJ81">
        <v>0</v>
      </c>
      <c r="AK81">
        <v>16.437506277708202</v>
      </c>
      <c r="AL81">
        <v>0</v>
      </c>
      <c r="AM81">
        <v>0.28885891014402004</v>
      </c>
      <c r="AN81">
        <v>0.6541660676268003</v>
      </c>
      <c r="AO81">
        <v>0</v>
      </c>
      <c r="AP81">
        <v>0.15685990482154039</v>
      </c>
      <c r="AQ81">
        <v>19.350357692131077</v>
      </c>
      <c r="AR81">
        <v>5.4074380505113755</v>
      </c>
      <c r="AS81">
        <v>4.1180286032143592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28.660666320504383</v>
      </c>
      <c r="BB81">
        <f t="shared" si="1"/>
        <v>657.00120737577367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9.3302040843088943</v>
      </c>
      <c r="L82">
        <v>385.48260799893944</v>
      </c>
      <c r="M82">
        <v>27.718892464117626</v>
      </c>
      <c r="N82">
        <v>35.721754531462892</v>
      </c>
      <c r="O82">
        <v>0</v>
      </c>
      <c r="P82">
        <v>35.972737399075605</v>
      </c>
      <c r="Q82">
        <v>6.5944214347909451</v>
      </c>
      <c r="R82">
        <v>12.770617000335914</v>
      </c>
      <c r="S82">
        <v>7.973007536721715</v>
      </c>
      <c r="T82">
        <v>0</v>
      </c>
      <c r="U82">
        <v>21.367149817959668</v>
      </c>
      <c r="V82">
        <v>5.5500767830171487</v>
      </c>
      <c r="W82">
        <v>10.220082769707984</v>
      </c>
      <c r="X82">
        <v>43.902113979054548</v>
      </c>
      <c r="Y82">
        <v>0</v>
      </c>
      <c r="Z82">
        <v>2.0062991008140263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8.2225126215821334</v>
      </c>
      <c r="AG82">
        <v>13.376180482571487</v>
      </c>
      <c r="AH82">
        <v>6.5326749352953462</v>
      </c>
      <c r="AI82">
        <v>0</v>
      </c>
      <c r="AJ82">
        <v>0</v>
      </c>
      <c r="AK82">
        <v>16.437506277708202</v>
      </c>
      <c r="AL82">
        <v>0</v>
      </c>
      <c r="AM82">
        <v>0</v>
      </c>
      <c r="AN82">
        <v>0.6541660676268003</v>
      </c>
      <c r="AO82">
        <v>0</v>
      </c>
      <c r="AP82">
        <v>0.15685990482154039</v>
      </c>
      <c r="AQ82">
        <v>16.667160390523897</v>
      </c>
      <c r="AR82">
        <v>5.4074380505113755</v>
      </c>
      <c r="AS82">
        <v>4.1180286032143592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28.264428175387916</v>
      </c>
      <c r="BB82">
        <f t="shared" si="1"/>
        <v>647.91806405877367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9.3302040843088943</v>
      </c>
      <c r="L83">
        <v>385.48260799893944</v>
      </c>
      <c r="M83">
        <v>27.718892464117626</v>
      </c>
      <c r="N83">
        <v>35.721754531462892</v>
      </c>
      <c r="O83">
        <v>0</v>
      </c>
      <c r="P83">
        <v>35.972737399075605</v>
      </c>
      <c r="Q83">
        <v>6.5944214347909451</v>
      </c>
      <c r="R83">
        <v>12.770617000335914</v>
      </c>
      <c r="S83">
        <v>7.973007536721715</v>
      </c>
      <c r="T83">
        <v>0</v>
      </c>
      <c r="U83">
        <v>21.367149817959668</v>
      </c>
      <c r="V83">
        <v>5.5500767830171487</v>
      </c>
      <c r="W83">
        <v>10.393336574447895</v>
      </c>
      <c r="X83">
        <v>43.902113979054548</v>
      </c>
      <c r="Y83">
        <v>0</v>
      </c>
      <c r="Z83">
        <v>0.33674037570444582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8.2225126215821334</v>
      </c>
      <c r="AG83">
        <v>13.376180482571487</v>
      </c>
      <c r="AH83">
        <v>1.8748484147359634</v>
      </c>
      <c r="AI83">
        <v>0</v>
      </c>
      <c r="AJ83">
        <v>0</v>
      </c>
      <c r="AK83">
        <v>16.437506277708202</v>
      </c>
      <c r="AL83">
        <v>0</v>
      </c>
      <c r="AM83">
        <v>0</v>
      </c>
      <c r="AN83">
        <v>0.6541660676268003</v>
      </c>
      <c r="AO83">
        <v>0</v>
      </c>
      <c r="AP83">
        <v>0.15685990482154039</v>
      </c>
      <c r="AQ83">
        <v>14.512768346691713</v>
      </c>
      <c r="AR83">
        <v>5.0694732924232939</v>
      </c>
      <c r="AS83">
        <v>4.1180286032143592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27.903004966836814</v>
      </c>
      <c r="BB83">
        <f t="shared" si="1"/>
        <v>639.63299902447557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9.3302040843088943</v>
      </c>
      <c r="L84">
        <v>385.48260799893944</v>
      </c>
      <c r="M84">
        <v>27.718892464117626</v>
      </c>
      <c r="N84">
        <v>35.721754531462892</v>
      </c>
      <c r="O84">
        <v>0</v>
      </c>
      <c r="P84">
        <v>35.972737399075605</v>
      </c>
      <c r="Q84">
        <v>6.5944214347909451</v>
      </c>
      <c r="R84">
        <v>12.770617000335914</v>
      </c>
      <c r="S84">
        <v>7.973007536721715</v>
      </c>
      <c r="T84">
        <v>0</v>
      </c>
      <c r="U84">
        <v>21.367149817959668</v>
      </c>
      <c r="V84">
        <v>5.5500767830171487</v>
      </c>
      <c r="W84">
        <v>10.404846184994302</v>
      </c>
      <c r="X84">
        <v>43.902113979054548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8.2225126215821334</v>
      </c>
      <c r="AG84">
        <v>13.376180482571487</v>
      </c>
      <c r="AH84">
        <v>0</v>
      </c>
      <c r="AI84">
        <v>0</v>
      </c>
      <c r="AJ84">
        <v>0</v>
      </c>
      <c r="AK84">
        <v>16.437506277708202</v>
      </c>
      <c r="AL84">
        <v>0</v>
      </c>
      <c r="AM84">
        <v>0</v>
      </c>
      <c r="AN84">
        <v>0.6541660676268003</v>
      </c>
      <c r="AO84">
        <v>0</v>
      </c>
      <c r="AP84">
        <v>0.15685990482154039</v>
      </c>
      <c r="AQ84">
        <v>14.512768346691713</v>
      </c>
      <c r="AR84">
        <v>5.0694732924232939</v>
      </c>
      <c r="AS84">
        <v>4.1180286032143592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27.811041657117247</v>
      </c>
      <c r="BB84">
        <f t="shared" si="1"/>
        <v>637.52488315430105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9.3302040843088943</v>
      </c>
      <c r="L85">
        <v>385.48260799893944</v>
      </c>
      <c r="M85">
        <v>27.718892464117626</v>
      </c>
      <c r="N85">
        <v>35.721754531462892</v>
      </c>
      <c r="O85">
        <v>0</v>
      </c>
      <c r="P85">
        <v>37.645815930807842</v>
      </c>
      <c r="Q85">
        <v>6.5944214347909451</v>
      </c>
      <c r="R85">
        <v>12.770617000335914</v>
      </c>
      <c r="S85">
        <v>7.973007536721715</v>
      </c>
      <c r="T85">
        <v>0</v>
      </c>
      <c r="U85">
        <v>21.367149817959668</v>
      </c>
      <c r="V85">
        <v>5.5500767830171487</v>
      </c>
      <c r="W85">
        <v>10.404846184994302</v>
      </c>
      <c r="X85">
        <v>43.902113979054548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8.2225126215821334</v>
      </c>
      <c r="AG85">
        <v>13.376180482571487</v>
      </c>
      <c r="AH85">
        <v>0</v>
      </c>
      <c r="AI85">
        <v>0</v>
      </c>
      <c r="AJ85">
        <v>0</v>
      </c>
      <c r="AK85">
        <v>16.437506277708202</v>
      </c>
      <c r="AL85">
        <v>0</v>
      </c>
      <c r="AM85">
        <v>0</v>
      </c>
      <c r="AN85">
        <v>0.6541660676268003</v>
      </c>
      <c r="AO85">
        <v>0</v>
      </c>
      <c r="AP85">
        <v>0.15685990482154039</v>
      </c>
      <c r="AQ85">
        <v>14.512768346691713</v>
      </c>
      <c r="AR85">
        <v>5.4074380505113755</v>
      </c>
      <c r="AS85">
        <v>4.1180286032143592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27.895103266631732</v>
      </c>
      <c r="BB85">
        <f t="shared" si="1"/>
        <v>639.45186483460691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9.3302040843088943</v>
      </c>
      <c r="L86">
        <v>385.48260799893944</v>
      </c>
      <c r="M86">
        <v>27.718892464117626</v>
      </c>
      <c r="N86">
        <v>35.721754531462892</v>
      </c>
      <c r="O86">
        <v>0</v>
      </c>
      <c r="P86">
        <v>37.645815930807842</v>
      </c>
      <c r="Q86">
        <v>6.5944214347909451</v>
      </c>
      <c r="R86">
        <v>12.770617000335914</v>
      </c>
      <c r="S86">
        <v>7.973007536721715</v>
      </c>
      <c r="T86">
        <v>0</v>
      </c>
      <c r="U86">
        <v>21.367149817959668</v>
      </c>
      <c r="V86">
        <v>5.5500767830171487</v>
      </c>
      <c r="W86">
        <v>10.404846184994302</v>
      </c>
      <c r="X86">
        <v>43.902113979054548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8.2225126215821334</v>
      </c>
      <c r="AG86">
        <v>13.376180482571487</v>
      </c>
      <c r="AH86">
        <v>0</v>
      </c>
      <c r="AI86">
        <v>0</v>
      </c>
      <c r="AJ86">
        <v>0</v>
      </c>
      <c r="AK86">
        <v>16.437506277708202</v>
      </c>
      <c r="AL86">
        <v>0</v>
      </c>
      <c r="AM86">
        <v>0</v>
      </c>
      <c r="AN86">
        <v>0.6541660676268003</v>
      </c>
      <c r="AO86">
        <v>0</v>
      </c>
      <c r="AP86">
        <v>0.15685990482154039</v>
      </c>
      <c r="AQ86">
        <v>9.6751786908787292</v>
      </c>
      <c r="AR86">
        <v>5.4074380505113755</v>
      </c>
      <c r="AS86">
        <v>4.1180286032143592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27.692892019018753</v>
      </c>
      <c r="BB86">
        <f t="shared" si="1"/>
        <v>634.81648642640698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9.3302040843088943</v>
      </c>
      <c r="L87">
        <v>385.48260799893944</v>
      </c>
      <c r="M87">
        <v>27.718892464117626</v>
      </c>
      <c r="N87">
        <v>35.721754531462892</v>
      </c>
      <c r="O87">
        <v>0</v>
      </c>
      <c r="P87">
        <v>37.645815930807842</v>
      </c>
      <c r="Q87">
        <v>6.5944214347909451</v>
      </c>
      <c r="R87">
        <v>12.770617000335914</v>
      </c>
      <c r="S87">
        <v>7.973007536721715</v>
      </c>
      <c r="T87">
        <v>0</v>
      </c>
      <c r="U87">
        <v>21.367149817959668</v>
      </c>
      <c r="V87">
        <v>5.5500767830171487</v>
      </c>
      <c r="W87">
        <v>13.963775122918445</v>
      </c>
      <c r="X87">
        <v>43.902113979054548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8.2225126215821334</v>
      </c>
      <c r="AG87">
        <v>13.376180482571487</v>
      </c>
      <c r="AH87">
        <v>0</v>
      </c>
      <c r="AI87">
        <v>0</v>
      </c>
      <c r="AJ87">
        <v>0</v>
      </c>
      <c r="AK87">
        <v>16.437506277708202</v>
      </c>
      <c r="AL87">
        <v>0</v>
      </c>
      <c r="AM87">
        <v>0</v>
      </c>
      <c r="AN87">
        <v>0.6541660676268003</v>
      </c>
      <c r="AO87">
        <v>0</v>
      </c>
      <c r="AP87">
        <v>0.15685990482154039</v>
      </c>
      <c r="AQ87">
        <v>9.6751786908787292</v>
      </c>
      <c r="AR87">
        <v>6.0833678868712164</v>
      </c>
      <c r="AS87">
        <v>4.1180286032143592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27.869909115783823</v>
      </c>
      <c r="BB87">
        <f t="shared" si="1"/>
        <v>638.8743281039259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9.3302040843088943</v>
      </c>
      <c r="L88">
        <v>385.48260799893944</v>
      </c>
      <c r="M88">
        <v>27.718892464117626</v>
      </c>
      <c r="N88">
        <v>35.721754531462892</v>
      </c>
      <c r="O88">
        <v>0</v>
      </c>
      <c r="P88">
        <v>37.645815930807842</v>
      </c>
      <c r="Q88">
        <v>6.5944214347909451</v>
      </c>
      <c r="R88">
        <v>12.770617000335914</v>
      </c>
      <c r="S88">
        <v>7.973007536721715</v>
      </c>
      <c r="T88">
        <v>0</v>
      </c>
      <c r="U88">
        <v>21.367149817959668</v>
      </c>
      <c r="V88">
        <v>5.5500767830171487</v>
      </c>
      <c r="W88">
        <v>13.963775122918445</v>
      </c>
      <c r="X88">
        <v>43.902113979054548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8.2225126215821334</v>
      </c>
      <c r="AG88">
        <v>13.376180482571487</v>
      </c>
      <c r="AH88">
        <v>0</v>
      </c>
      <c r="AI88">
        <v>0</v>
      </c>
      <c r="AJ88">
        <v>0</v>
      </c>
      <c r="AK88">
        <v>16.437506277708202</v>
      </c>
      <c r="AL88">
        <v>0</v>
      </c>
      <c r="AM88">
        <v>0</v>
      </c>
      <c r="AN88">
        <v>0.6541660676268003</v>
      </c>
      <c r="AO88">
        <v>0</v>
      </c>
      <c r="AP88">
        <v>0.15685990482154039</v>
      </c>
      <c r="AQ88">
        <v>4.8375893454393646</v>
      </c>
      <c r="AR88">
        <v>6.0833678868712164</v>
      </c>
      <c r="AS88">
        <v>4.1180286032143592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27.667697881144456</v>
      </c>
      <c r="BB88">
        <f t="shared" si="1"/>
        <v>634.23894999312586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9.7581063469749338</v>
      </c>
      <c r="L89">
        <v>385.48040311897512</v>
      </c>
      <c r="M89">
        <v>27.718892464117626</v>
      </c>
      <c r="N89">
        <v>35.721754531462892</v>
      </c>
      <c r="O89">
        <v>0</v>
      </c>
      <c r="P89">
        <v>37.645815930807842</v>
      </c>
      <c r="Q89">
        <v>6.5944214347909451</v>
      </c>
      <c r="R89">
        <v>12.770617000335914</v>
      </c>
      <c r="S89">
        <v>7.973007536721715</v>
      </c>
      <c r="T89">
        <v>0</v>
      </c>
      <c r="U89">
        <v>21.367149817959668</v>
      </c>
      <c r="V89">
        <v>5.5500767830171487</v>
      </c>
      <c r="W89">
        <v>13.953723490268681</v>
      </c>
      <c r="X89">
        <v>43.902113979054548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5.4816751855562522</v>
      </c>
      <c r="AG89">
        <v>13.376180482571487</v>
      </c>
      <c r="AH89">
        <v>0</v>
      </c>
      <c r="AI89">
        <v>0</v>
      </c>
      <c r="AJ89">
        <v>0</v>
      </c>
      <c r="AK89">
        <v>16.437506277708202</v>
      </c>
      <c r="AL89">
        <v>0</v>
      </c>
      <c r="AM89">
        <v>0</v>
      </c>
      <c r="AN89">
        <v>0.6541660676268003</v>
      </c>
      <c r="AO89">
        <v>0</v>
      </c>
      <c r="AP89">
        <v>0.15685990482154039</v>
      </c>
      <c r="AQ89">
        <v>1.4297329638906282</v>
      </c>
      <c r="AR89">
        <v>5.4074380505113755</v>
      </c>
      <c r="AS89">
        <v>3.2120624834063864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27.361933220954189</v>
      </c>
      <c r="BB89">
        <f t="shared" si="1"/>
        <v>627.22977062962559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9.3302002340554644</v>
      </c>
      <c r="L90">
        <v>385.48040311897512</v>
      </c>
      <c r="M90">
        <v>27.718892464117626</v>
      </c>
      <c r="N90">
        <v>35.721754531462892</v>
      </c>
      <c r="O90">
        <v>0</v>
      </c>
      <c r="P90">
        <v>37.645815930807842</v>
      </c>
      <c r="Q90">
        <v>6.5944214347909451</v>
      </c>
      <c r="R90">
        <v>12.770617000335914</v>
      </c>
      <c r="S90">
        <v>7.973007536721715</v>
      </c>
      <c r="T90">
        <v>0</v>
      </c>
      <c r="U90">
        <v>21.367149817959668</v>
      </c>
      <c r="V90">
        <v>5.5500767830171487</v>
      </c>
      <c r="W90">
        <v>13.953723490268681</v>
      </c>
      <c r="X90">
        <v>43.902113979054548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5.4816751855562522</v>
      </c>
      <c r="AG90">
        <v>13.376180482571487</v>
      </c>
      <c r="AH90">
        <v>0</v>
      </c>
      <c r="AI90">
        <v>0</v>
      </c>
      <c r="AJ90">
        <v>0</v>
      </c>
      <c r="AK90">
        <v>16.437506277708202</v>
      </c>
      <c r="AL90">
        <v>0</v>
      </c>
      <c r="AM90">
        <v>0</v>
      </c>
      <c r="AN90">
        <v>0.6541660676268003</v>
      </c>
      <c r="AO90">
        <v>0</v>
      </c>
      <c r="AP90">
        <v>0.15685990482154039</v>
      </c>
      <c r="AQ90">
        <v>0</v>
      </c>
      <c r="AR90">
        <v>5.4074380505113755</v>
      </c>
      <c r="AS90">
        <v>3.2120624834063864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27.284283907543525</v>
      </c>
      <c r="BB90">
        <f t="shared" si="1"/>
        <v>625.44978086622598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9.3299154933948696</v>
      </c>
      <c r="L91">
        <v>385.48040311897512</v>
      </c>
      <c r="M91">
        <v>27.718892464117626</v>
      </c>
      <c r="N91">
        <v>35.721754531462892</v>
      </c>
      <c r="O91">
        <v>0</v>
      </c>
      <c r="P91">
        <v>37.645815930807842</v>
      </c>
      <c r="Q91">
        <v>6.5944214347909451</v>
      </c>
      <c r="R91">
        <v>12.770617000335914</v>
      </c>
      <c r="S91">
        <v>7.973007536721715</v>
      </c>
      <c r="T91">
        <v>0</v>
      </c>
      <c r="U91">
        <v>21.367149817959668</v>
      </c>
      <c r="V91">
        <v>5.5500767830171487</v>
      </c>
      <c r="W91">
        <v>13.953723490268681</v>
      </c>
      <c r="X91">
        <v>43.902113979054548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5.4816751855562522</v>
      </c>
      <c r="AG91">
        <v>13.376180482571487</v>
      </c>
      <c r="AH91">
        <v>0</v>
      </c>
      <c r="AI91">
        <v>0</v>
      </c>
      <c r="AJ91">
        <v>0</v>
      </c>
      <c r="AK91">
        <v>16.437506277708202</v>
      </c>
      <c r="AL91">
        <v>0</v>
      </c>
      <c r="AM91">
        <v>0</v>
      </c>
      <c r="AN91">
        <v>0.6541660676268003</v>
      </c>
      <c r="AO91">
        <v>0</v>
      </c>
      <c r="AP91">
        <v>0.23528953704863281</v>
      </c>
      <c r="AQ91">
        <v>0</v>
      </c>
      <c r="AR91">
        <v>5.0694732924232939</v>
      </c>
      <c r="AS91">
        <v>3.2120624834063864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27.273423437122922</v>
      </c>
      <c r="BB91">
        <f t="shared" si="1"/>
        <v>625.20082147012511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9.3299043287864407</v>
      </c>
      <c r="L92">
        <v>313.08271755425841</v>
      </c>
      <c r="M92">
        <v>27.718892464117626</v>
      </c>
      <c r="N92">
        <v>35.721754531462892</v>
      </c>
      <c r="O92">
        <v>0</v>
      </c>
      <c r="P92">
        <v>37.645815930807842</v>
      </c>
      <c r="Q92">
        <v>6.5944214347909451</v>
      </c>
      <c r="R92">
        <v>12.770617000335914</v>
      </c>
      <c r="S92">
        <v>7.973007536721715</v>
      </c>
      <c r="T92">
        <v>0</v>
      </c>
      <c r="U92">
        <v>21.367149817959668</v>
      </c>
      <c r="V92">
        <v>5.5500767830171487</v>
      </c>
      <c r="W92">
        <v>13.953723490268681</v>
      </c>
      <c r="X92">
        <v>43.902113979054548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5.4816751855562522</v>
      </c>
      <c r="AG92">
        <v>13.376180482571487</v>
      </c>
      <c r="AH92">
        <v>0</v>
      </c>
      <c r="AI92">
        <v>0</v>
      </c>
      <c r="AJ92">
        <v>0</v>
      </c>
      <c r="AK92">
        <v>16.437506277708202</v>
      </c>
      <c r="AL92">
        <v>0</v>
      </c>
      <c r="AM92">
        <v>0</v>
      </c>
      <c r="AN92">
        <v>0.6541660676268003</v>
      </c>
      <c r="AO92">
        <v>0</v>
      </c>
      <c r="AP92">
        <v>0.23528953704863281</v>
      </c>
      <c r="AQ92">
        <v>0</v>
      </c>
      <c r="AR92">
        <v>5.0694732924232939</v>
      </c>
      <c r="AS92">
        <v>3.2120624834063864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24.247199713837155</v>
      </c>
      <c r="BB92">
        <f t="shared" si="1"/>
        <v>555.82934846408557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9.298628299595272</v>
      </c>
      <c r="L93">
        <v>279.38651874320243</v>
      </c>
      <c r="M93">
        <v>27.718892464117626</v>
      </c>
      <c r="N93">
        <v>35.721754531462892</v>
      </c>
      <c r="O93">
        <v>0</v>
      </c>
      <c r="P93">
        <v>37.645815930807842</v>
      </c>
      <c r="Q93">
        <v>6.5944214347909451</v>
      </c>
      <c r="R93">
        <v>12.770617000335914</v>
      </c>
      <c r="S93">
        <v>7.973007536721715</v>
      </c>
      <c r="T93">
        <v>0</v>
      </c>
      <c r="U93">
        <v>21.367149817959668</v>
      </c>
      <c r="V93">
        <v>5.5500767830171487</v>
      </c>
      <c r="W93">
        <v>14.040870022068386</v>
      </c>
      <c r="X93">
        <v>43.902113979054548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2.7408374360258816</v>
      </c>
      <c r="AG93">
        <v>13.376180482571487</v>
      </c>
      <c r="AH93">
        <v>0</v>
      </c>
      <c r="AI93">
        <v>0</v>
      </c>
      <c r="AJ93">
        <v>0</v>
      </c>
      <c r="AK93">
        <v>16.437506277708202</v>
      </c>
      <c r="AL93">
        <v>0</v>
      </c>
      <c r="AM93">
        <v>0</v>
      </c>
      <c r="AN93">
        <v>0.6541660676268003</v>
      </c>
      <c r="AO93">
        <v>0</v>
      </c>
      <c r="AP93">
        <v>0.23528953704863281</v>
      </c>
      <c r="AQ93">
        <v>0</v>
      </c>
      <c r="AR93">
        <v>5.0694732924232939</v>
      </c>
      <c r="AS93">
        <v>3.2120624834063864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22.726466972613672</v>
      </c>
      <c r="BB93">
        <f t="shared" si="1"/>
        <v>520.96891514733113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9.3299144600417137</v>
      </c>
      <c r="L94">
        <v>211.53514746612481</v>
      </c>
      <c r="M94">
        <v>27.718892464117626</v>
      </c>
      <c r="N94">
        <v>35.721754531462892</v>
      </c>
      <c r="O94">
        <v>0</v>
      </c>
      <c r="P94">
        <v>37.645815930807842</v>
      </c>
      <c r="Q94">
        <v>6.5944214347909451</v>
      </c>
      <c r="R94">
        <v>12.770617000335914</v>
      </c>
      <c r="S94">
        <v>7.973007536721715</v>
      </c>
      <c r="T94">
        <v>0</v>
      </c>
      <c r="U94">
        <v>21.367149817959668</v>
      </c>
      <c r="V94">
        <v>5.5500767830171487</v>
      </c>
      <c r="W94">
        <v>14.040870022068386</v>
      </c>
      <c r="X94">
        <v>43.902113979054548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2.7408374360258816</v>
      </c>
      <c r="AG94">
        <v>13.376180482571487</v>
      </c>
      <c r="AH94">
        <v>0</v>
      </c>
      <c r="AI94">
        <v>0</v>
      </c>
      <c r="AJ94">
        <v>0</v>
      </c>
      <c r="AK94">
        <v>16.437506277708202</v>
      </c>
      <c r="AL94">
        <v>0</v>
      </c>
      <c r="AM94">
        <v>0</v>
      </c>
      <c r="AN94">
        <v>0.6541660676268003</v>
      </c>
      <c r="AO94">
        <v>0</v>
      </c>
      <c r="AP94">
        <v>0.23528953704863281</v>
      </c>
      <c r="AQ94">
        <v>0</v>
      </c>
      <c r="AR94">
        <v>5.0694732924232939</v>
      </c>
      <c r="AS94">
        <v>3.2120624834063864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19.891587414738481</v>
      </c>
      <c r="BB94">
        <f t="shared" si="1"/>
        <v>455.98370958857544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211.53514746612481</v>
      </c>
      <c r="M95">
        <v>27.718892464117626</v>
      </c>
      <c r="N95">
        <v>35.721754531462892</v>
      </c>
      <c r="O95">
        <v>0</v>
      </c>
      <c r="P95">
        <v>37.645815930807842</v>
      </c>
      <c r="Q95">
        <v>6.6008800636561311</v>
      </c>
      <c r="R95">
        <v>12.770617000335914</v>
      </c>
      <c r="S95">
        <v>7.973007536721715</v>
      </c>
      <c r="T95">
        <v>0</v>
      </c>
      <c r="U95">
        <v>21.367149817959668</v>
      </c>
      <c r="V95">
        <v>5.5500767830171487</v>
      </c>
      <c r="W95">
        <v>14.040870022068386</v>
      </c>
      <c r="X95">
        <v>43.902113979054548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2.7408374360258816</v>
      </c>
      <c r="AG95">
        <v>13.376180482571487</v>
      </c>
      <c r="AH95">
        <v>0</v>
      </c>
      <c r="AI95">
        <v>0</v>
      </c>
      <c r="AJ95">
        <v>0</v>
      </c>
      <c r="AK95">
        <v>16.437506277708202</v>
      </c>
      <c r="AL95">
        <v>0</v>
      </c>
      <c r="AM95">
        <v>0</v>
      </c>
      <c r="AN95">
        <v>0.6541660676268003</v>
      </c>
      <c r="AO95">
        <v>0</v>
      </c>
      <c r="AP95">
        <v>0.23528953704863281</v>
      </c>
      <c r="AQ95">
        <v>0</v>
      </c>
      <c r="AR95">
        <v>3.3796488616155291</v>
      </c>
      <c r="AS95">
        <v>3.1708820596952609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19.42951095807641</v>
      </c>
      <c r="BB95">
        <f t="shared" si="1"/>
        <v>445.39132535954201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211.53514746612481</v>
      </c>
      <c r="M96">
        <v>27.718892464117626</v>
      </c>
      <c r="N96">
        <v>35.721754531462892</v>
      </c>
      <c r="O96">
        <v>0</v>
      </c>
      <c r="P96">
        <v>37.645815930807842</v>
      </c>
      <c r="Q96">
        <v>1.9950688717116563</v>
      </c>
      <c r="R96">
        <v>1.9937117498956374</v>
      </c>
      <c r="S96">
        <v>1.9931414421732978</v>
      </c>
      <c r="T96">
        <v>0</v>
      </c>
      <c r="U96">
        <v>21.367149817959668</v>
      </c>
      <c r="V96">
        <v>0</v>
      </c>
      <c r="W96">
        <v>1.9929737838579056</v>
      </c>
      <c r="X96">
        <v>43.902113979054548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2.7408374360258816</v>
      </c>
      <c r="AG96">
        <v>13.376180482571487</v>
      </c>
      <c r="AH96">
        <v>0</v>
      </c>
      <c r="AI96">
        <v>0</v>
      </c>
      <c r="AJ96">
        <v>0</v>
      </c>
      <c r="AK96">
        <v>16.437506277708202</v>
      </c>
      <c r="AL96">
        <v>0</v>
      </c>
      <c r="AM96">
        <v>0</v>
      </c>
      <c r="AN96">
        <v>0.6541660676268003</v>
      </c>
      <c r="AO96">
        <v>0</v>
      </c>
      <c r="AP96">
        <v>0.23528953704863281</v>
      </c>
      <c r="AQ96">
        <v>0</v>
      </c>
      <c r="AR96">
        <v>3.3796488616155291</v>
      </c>
      <c r="AS96">
        <v>3.1708820596952609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17.800959735745291</v>
      </c>
      <c r="BB96">
        <f t="shared" si="1"/>
        <v>408.05932102371241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211.53514746612481</v>
      </c>
      <c r="M97">
        <v>27.718892464117626</v>
      </c>
      <c r="N97">
        <v>35.721754531462892</v>
      </c>
      <c r="O97">
        <v>0</v>
      </c>
      <c r="P97">
        <v>37.645815930807842</v>
      </c>
      <c r="Q97">
        <v>1.9950688717116563</v>
      </c>
      <c r="R97">
        <v>1.9937117498956374</v>
      </c>
      <c r="S97">
        <v>1.9946215860182854</v>
      </c>
      <c r="T97">
        <v>0</v>
      </c>
      <c r="U97">
        <v>21.367149817959668</v>
      </c>
      <c r="V97">
        <v>0</v>
      </c>
      <c r="W97">
        <v>1.9929737838579056</v>
      </c>
      <c r="X97">
        <v>9.9782159235546395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2.7408374360258816</v>
      </c>
      <c r="AG97">
        <v>13.376180482571487</v>
      </c>
      <c r="AH97">
        <v>0</v>
      </c>
      <c r="AI97">
        <v>0</v>
      </c>
      <c r="AJ97">
        <v>0</v>
      </c>
      <c r="AK97">
        <v>16.437506277708202</v>
      </c>
      <c r="AL97">
        <v>0</v>
      </c>
      <c r="AM97">
        <v>0</v>
      </c>
      <c r="AN97">
        <v>0.6541660676268003</v>
      </c>
      <c r="AO97">
        <v>0</v>
      </c>
      <c r="AP97">
        <v>0.23528953704863281</v>
      </c>
      <c r="AQ97">
        <v>0</v>
      </c>
      <c r="AR97">
        <v>2.0277891888958459</v>
      </c>
      <c r="AS97">
        <v>3.1708820596952609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16.326494932718436</v>
      </c>
      <c r="BB97">
        <f t="shared" si="1"/>
        <v>374.25950824236463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211.53514746612481</v>
      </c>
      <c r="M98">
        <v>27.718892464117626</v>
      </c>
      <c r="N98">
        <v>35.721754531462892</v>
      </c>
      <c r="O98">
        <v>0</v>
      </c>
      <c r="P98">
        <v>37.645815930807842</v>
      </c>
      <c r="Q98">
        <v>3.3997076735453224</v>
      </c>
      <c r="R98">
        <v>2.0881533896698512</v>
      </c>
      <c r="S98">
        <v>2.4728760410411157</v>
      </c>
      <c r="T98">
        <v>0</v>
      </c>
      <c r="U98">
        <v>21.367149817959668</v>
      </c>
      <c r="V98">
        <v>0</v>
      </c>
      <c r="W98">
        <v>1.9833581899056225</v>
      </c>
      <c r="X98">
        <v>9.9782159235546395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2.7408374360258816</v>
      </c>
      <c r="AG98">
        <v>13.376180482571487</v>
      </c>
      <c r="AH98">
        <v>0</v>
      </c>
      <c r="AI98">
        <v>0</v>
      </c>
      <c r="AJ98">
        <v>0</v>
      </c>
      <c r="AK98">
        <v>16.437506277708202</v>
      </c>
      <c r="AL98">
        <v>0</v>
      </c>
      <c r="AM98">
        <v>0</v>
      </c>
      <c r="AN98">
        <v>0.6541660676268003</v>
      </c>
      <c r="AO98">
        <v>0</v>
      </c>
      <c r="AP98">
        <v>0.23528953704863281</v>
      </c>
      <c r="AQ98">
        <v>0</v>
      </c>
      <c r="AR98">
        <v>2.0277891888958459</v>
      </c>
      <c r="AS98">
        <v>3.1708820596952609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16.408745599570398</v>
      </c>
      <c r="BB98">
        <f t="shared" si="1"/>
        <v>376.14497687819107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1.0356041536213733E-2</v>
      </c>
      <c r="G99">
        <f t="shared" si="2"/>
        <v>4.8275529638906285E-3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0.16451328137331295</v>
      </c>
      <c r="L99">
        <f t="shared" si="2"/>
        <v>7.607300123033216</v>
      </c>
      <c r="M99">
        <f t="shared" si="2"/>
        <v>0.66525520857805021</v>
      </c>
      <c r="N99">
        <f t="shared" si="2"/>
        <v>0.85732601256568497</v>
      </c>
      <c r="O99">
        <f t="shared" si="2"/>
        <v>0</v>
      </c>
      <c r="P99">
        <f t="shared" si="2"/>
        <v>0.88655732633598239</v>
      </c>
      <c r="Q99">
        <f t="shared" si="2"/>
        <v>0.13587036666378161</v>
      </c>
      <c r="R99">
        <f t="shared" si="2"/>
        <v>0.24954488010395978</v>
      </c>
      <c r="S99">
        <f t="shared" si="2"/>
        <v>0.15937891334852294</v>
      </c>
      <c r="T99">
        <f t="shared" si="2"/>
        <v>0</v>
      </c>
      <c r="U99">
        <f t="shared" si="2"/>
        <v>0.51281159563103196</v>
      </c>
      <c r="V99">
        <f t="shared" si="2"/>
        <v>0.10846718870494881</v>
      </c>
      <c r="W99">
        <f t="shared" si="2"/>
        <v>0.22427226465233127</v>
      </c>
      <c r="X99">
        <f t="shared" si="2"/>
        <v>0.84706236201774754</v>
      </c>
      <c r="Y99">
        <f t="shared" si="2"/>
        <v>0</v>
      </c>
      <c r="Z99">
        <f t="shared" si="2"/>
        <v>1.9069943813087045E-2</v>
      </c>
      <c r="AA99">
        <f t="shared" si="2"/>
        <v>2.0129861929555414E-2</v>
      </c>
      <c r="AB99">
        <f t="shared" si="2"/>
        <v>4.1177700551033217E-2</v>
      </c>
      <c r="AC99">
        <f t="shared" si="2"/>
        <v>0</v>
      </c>
      <c r="AD99">
        <f t="shared" si="2"/>
        <v>3.5447055651221047E-2</v>
      </c>
      <c r="AE99">
        <f t="shared" si="2"/>
        <v>8.34552080448758E-2</v>
      </c>
      <c r="AF99">
        <f t="shared" si="2"/>
        <v>0.10716674686798162</v>
      </c>
      <c r="AG99">
        <f t="shared" si="2"/>
        <v>0.3210283315817159</v>
      </c>
      <c r="AH99">
        <f t="shared" si="2"/>
        <v>0.17869649184238676</v>
      </c>
      <c r="AI99">
        <f t="shared" si="2"/>
        <v>8.2859609132748882E-3</v>
      </c>
      <c r="AJ99">
        <f t="shared" si="2"/>
        <v>0</v>
      </c>
      <c r="AK99">
        <f t="shared" si="2"/>
        <v>0.39450015066499733</v>
      </c>
      <c r="AL99">
        <f t="shared" si="2"/>
        <v>0</v>
      </c>
      <c r="AM99">
        <f t="shared" si="2"/>
        <v>1.4855606123199748E-2</v>
      </c>
      <c r="AN99">
        <f t="shared" si="2"/>
        <v>1.5613404819974993E-2</v>
      </c>
      <c r="AO99">
        <f t="shared" si="2"/>
        <v>0</v>
      </c>
      <c r="AP99">
        <f t="shared" si="2"/>
        <v>1.0137062544040891E-2</v>
      </c>
      <c r="AQ99">
        <f t="shared" si="2"/>
        <v>0.18704040055703397</v>
      </c>
      <c r="AR99">
        <f t="shared" si="2"/>
        <v>8.3899782973596293E-2</v>
      </c>
      <c r="AS99">
        <f t="shared" si="2"/>
        <v>7.5730548661031086E-2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0.58644469427699175</v>
      </c>
      <c r="BB99">
        <f t="shared" si="1"/>
        <v>13.443332680770689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1.419318662834494</v>
      </c>
      <c r="M3">
        <v>2.3586105786485634</v>
      </c>
      <c r="N3">
        <v>2.4941569772187071</v>
      </c>
      <c r="O3">
        <v>2.7758435103238956</v>
      </c>
      <c r="P3">
        <v>0</v>
      </c>
      <c r="Q3">
        <v>0.17742710755108071</v>
      </c>
      <c r="R3">
        <v>1.0646042100884743</v>
      </c>
      <c r="S3">
        <v>0.2400644163093977</v>
      </c>
      <c r="T3">
        <v>0.55877269881026925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0.19069075370486327</v>
      </c>
      <c r="AG3">
        <v>1.2237591393237319</v>
      </c>
      <c r="AH3">
        <v>0</v>
      </c>
      <c r="AI3">
        <v>0</v>
      </c>
      <c r="AJ3">
        <v>0</v>
      </c>
      <c r="AK3">
        <v>1.2669549383218537</v>
      </c>
      <c r="AL3">
        <v>0</v>
      </c>
      <c r="AM3">
        <v>0</v>
      </c>
      <c r="AN3">
        <v>1.0127335629304948E-2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77.332545397620535</v>
      </c>
      <c r="BA3">
        <v>3.8085182053629021</v>
      </c>
      <c r="BB3">
        <f>SUM(B3:AZ3)-BA3</f>
        <v>87.304357521022268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1.419318662834494</v>
      </c>
      <c r="M4">
        <v>2.3586105786485634</v>
      </c>
      <c r="N4">
        <v>2.4941569772187071</v>
      </c>
      <c r="O4">
        <v>2.7758435103238956</v>
      </c>
      <c r="P4">
        <v>0</v>
      </c>
      <c r="Q4">
        <v>0.17742710755108071</v>
      </c>
      <c r="R4">
        <v>0.3026474357120838</v>
      </c>
      <c r="S4">
        <v>0.2400644163093977</v>
      </c>
      <c r="T4">
        <v>0.55877269881026925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0.19069075370486327</v>
      </c>
      <c r="AG4">
        <v>1.2237591393237319</v>
      </c>
      <c r="AH4">
        <v>0</v>
      </c>
      <c r="AI4">
        <v>0</v>
      </c>
      <c r="AJ4">
        <v>0</v>
      </c>
      <c r="AK4">
        <v>1.2669549383218537</v>
      </c>
      <c r="AL4">
        <v>0</v>
      </c>
      <c r="AM4">
        <v>0</v>
      </c>
      <c r="AN4">
        <v>1.0127335629304948E-2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76.884467752035064</v>
      </c>
      <c r="BA4">
        <v>3.7579387666084889</v>
      </c>
      <c r="BB4">
        <f t="shared" ref="BB4:BB67" si="0">SUM(B4:AZ4)-BA4</f>
        <v>86.144902539814822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1.419318662834494</v>
      </c>
      <c r="M5">
        <v>2.3586105786485634</v>
      </c>
      <c r="N5">
        <v>2.4941569772187071</v>
      </c>
      <c r="O5">
        <v>2.7758435103238956</v>
      </c>
      <c r="P5">
        <v>0</v>
      </c>
      <c r="Q5">
        <v>0.19810076973408319</v>
      </c>
      <c r="R5">
        <v>0</v>
      </c>
      <c r="S5">
        <v>0.2400644163093977</v>
      </c>
      <c r="T5">
        <v>0.55877269881026925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0.19069075370486327</v>
      </c>
      <c r="AG5">
        <v>1.2237591393237319</v>
      </c>
      <c r="AH5">
        <v>0</v>
      </c>
      <c r="AI5">
        <v>0</v>
      </c>
      <c r="AJ5">
        <v>0</v>
      </c>
      <c r="AK5">
        <v>1.2669549383218537</v>
      </c>
      <c r="AL5">
        <v>0</v>
      </c>
      <c r="AM5">
        <v>0</v>
      </c>
      <c r="AN5">
        <v>1.0127335629304948E-2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76.884467752035064</v>
      </c>
      <c r="BA5">
        <v>3.7461522628749728</v>
      </c>
      <c r="BB5">
        <f t="shared" si="0"/>
        <v>85.874715270019252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1.419318662834494</v>
      </c>
      <c r="M6">
        <v>2.3586105786485634</v>
      </c>
      <c r="N6">
        <v>2.4941569772187071</v>
      </c>
      <c r="O6">
        <v>2.7758435103238956</v>
      </c>
      <c r="P6">
        <v>0</v>
      </c>
      <c r="Q6">
        <v>0.19810076973408319</v>
      </c>
      <c r="R6">
        <v>0</v>
      </c>
      <c r="S6">
        <v>0.2400644163093977</v>
      </c>
      <c r="T6">
        <v>0.55877269881026925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0.19069075370486327</v>
      </c>
      <c r="AG6">
        <v>1.2237591393237319</v>
      </c>
      <c r="AH6">
        <v>0</v>
      </c>
      <c r="AI6">
        <v>0</v>
      </c>
      <c r="AJ6">
        <v>0</v>
      </c>
      <c r="AK6">
        <v>1.2669549383218537</v>
      </c>
      <c r="AL6">
        <v>0</v>
      </c>
      <c r="AM6">
        <v>0</v>
      </c>
      <c r="AN6">
        <v>1.0127335629304948E-2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76.884467752035064</v>
      </c>
      <c r="BA6">
        <v>3.7461522628749728</v>
      </c>
      <c r="BB6">
        <f t="shared" si="0"/>
        <v>85.874715270019252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1.419318662834494</v>
      </c>
      <c r="M7">
        <v>2.3586105786485634</v>
      </c>
      <c r="N7">
        <v>2.4941569772187071</v>
      </c>
      <c r="O7">
        <v>2.7758435103238956</v>
      </c>
      <c r="P7">
        <v>0</v>
      </c>
      <c r="Q7">
        <v>0.19810076973408319</v>
      </c>
      <c r="R7">
        <v>0</v>
      </c>
      <c r="S7">
        <v>0.2400644163093977</v>
      </c>
      <c r="T7">
        <v>0.55877269881026925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0.19069075370486327</v>
      </c>
      <c r="AG7">
        <v>1.2237591393237319</v>
      </c>
      <c r="AH7">
        <v>0</v>
      </c>
      <c r="AI7">
        <v>0</v>
      </c>
      <c r="AJ7">
        <v>0</v>
      </c>
      <c r="AK7">
        <v>1.2669549383218537</v>
      </c>
      <c r="AL7">
        <v>0</v>
      </c>
      <c r="AM7">
        <v>0</v>
      </c>
      <c r="AN7">
        <v>1.0127335629304948E-2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76.884467752035064</v>
      </c>
      <c r="BA7">
        <v>3.7461522628749728</v>
      </c>
      <c r="BB7">
        <f t="shared" si="0"/>
        <v>85.874715270019252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1.419318662834494</v>
      </c>
      <c r="M8">
        <v>2.3586105786485634</v>
      </c>
      <c r="N8">
        <v>2.4941569772187071</v>
      </c>
      <c r="O8">
        <v>2.7758435103238956</v>
      </c>
      <c r="P8">
        <v>0</v>
      </c>
      <c r="Q8">
        <v>0.19810076973408319</v>
      </c>
      <c r="R8">
        <v>0</v>
      </c>
      <c r="S8">
        <v>0.2400644163093977</v>
      </c>
      <c r="T8">
        <v>0.55877269881026925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0.19069075370486327</v>
      </c>
      <c r="AG8">
        <v>1.2237591393237319</v>
      </c>
      <c r="AH8">
        <v>0</v>
      </c>
      <c r="AI8">
        <v>0</v>
      </c>
      <c r="AJ8">
        <v>0</v>
      </c>
      <c r="AK8">
        <v>1.2669549383218537</v>
      </c>
      <c r="AL8">
        <v>0</v>
      </c>
      <c r="AM8">
        <v>0</v>
      </c>
      <c r="AN8">
        <v>1.0127335629304948E-2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76.884467752035064</v>
      </c>
      <c r="BA8">
        <v>3.7461522628749728</v>
      </c>
      <c r="BB8">
        <f t="shared" si="0"/>
        <v>85.874715270019252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1.419318662834494</v>
      </c>
      <c r="M9">
        <v>2.3586714842608236</v>
      </c>
      <c r="N9">
        <v>2.4942932627471079</v>
      </c>
      <c r="O9">
        <v>2.7758435103238956</v>
      </c>
      <c r="P9">
        <v>0</v>
      </c>
      <c r="Q9">
        <v>0.19810076973408319</v>
      </c>
      <c r="R9">
        <v>0.41712893652581745</v>
      </c>
      <c r="S9">
        <v>0.2400644163093977</v>
      </c>
      <c r="T9">
        <v>0.55877269881026925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0.19069075370486327</v>
      </c>
      <c r="AG9">
        <v>1.2237591393237319</v>
      </c>
      <c r="AH9">
        <v>0</v>
      </c>
      <c r="AI9">
        <v>0</v>
      </c>
      <c r="AJ9">
        <v>0</v>
      </c>
      <c r="AK9">
        <v>1.2669549383218537</v>
      </c>
      <c r="AL9">
        <v>0</v>
      </c>
      <c r="AM9">
        <v>0</v>
      </c>
      <c r="AN9">
        <v>1.0127335629304948E-2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76.884467752035064</v>
      </c>
      <c r="BA9">
        <v>3.763596495011432</v>
      </c>
      <c r="BB9">
        <f t="shared" si="0"/>
        <v>86.274597165549281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1.419318662834494</v>
      </c>
      <c r="M10">
        <v>2.3586714842608236</v>
      </c>
      <c r="N10">
        <v>2.4942932627471079</v>
      </c>
      <c r="O10">
        <v>2.7758435103238956</v>
      </c>
      <c r="P10">
        <v>0</v>
      </c>
      <c r="Q10">
        <v>0.19810076973408319</v>
      </c>
      <c r="R10">
        <v>0.41712893652581745</v>
      </c>
      <c r="S10">
        <v>0.2400644163093977</v>
      </c>
      <c r="T10">
        <v>0.55877269881026925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0.19069075370486327</v>
      </c>
      <c r="AG10">
        <v>1.2237591393237319</v>
      </c>
      <c r="AH10">
        <v>0</v>
      </c>
      <c r="AI10">
        <v>0</v>
      </c>
      <c r="AJ10">
        <v>0</v>
      </c>
      <c r="AK10">
        <v>1.2669549383218537</v>
      </c>
      <c r="AL10">
        <v>0</v>
      </c>
      <c r="AM10">
        <v>0</v>
      </c>
      <c r="AN10">
        <v>1.0127335629304948E-2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76.884467752035064</v>
      </c>
      <c r="BA10">
        <v>3.763596495011432</v>
      </c>
      <c r="BB10">
        <f t="shared" si="0"/>
        <v>86.274597165549281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1.419318662834494</v>
      </c>
      <c r="M11">
        <v>2.3586714842608236</v>
      </c>
      <c r="N11">
        <v>2.4942932627471079</v>
      </c>
      <c r="O11">
        <v>2.7758435103238956</v>
      </c>
      <c r="P11">
        <v>0</v>
      </c>
      <c r="Q11">
        <v>0.19810076973408319</v>
      </c>
      <c r="R11">
        <v>0.41712893652581745</v>
      </c>
      <c r="S11">
        <v>0.2400644163093977</v>
      </c>
      <c r="T11">
        <v>0.55877269881026925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0.19069075370486327</v>
      </c>
      <c r="AG11">
        <v>1.2237591393237319</v>
      </c>
      <c r="AH11">
        <v>0</v>
      </c>
      <c r="AI11">
        <v>0</v>
      </c>
      <c r="AJ11">
        <v>0</v>
      </c>
      <c r="AK11">
        <v>1.2669549383218537</v>
      </c>
      <c r="AL11">
        <v>0</v>
      </c>
      <c r="AM11">
        <v>0</v>
      </c>
      <c r="AN11">
        <v>1.0127335629304948E-2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76.884467752035064</v>
      </c>
      <c r="BA11">
        <v>3.763596495011432</v>
      </c>
      <c r="BB11">
        <f t="shared" si="0"/>
        <v>86.274597165549281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1.419318662834494</v>
      </c>
      <c r="M12">
        <v>2.3586714842608236</v>
      </c>
      <c r="N12">
        <v>2.4942932627471079</v>
      </c>
      <c r="O12">
        <v>2.7758435103238956</v>
      </c>
      <c r="P12">
        <v>0</v>
      </c>
      <c r="Q12">
        <v>0.19810076973408319</v>
      </c>
      <c r="R12">
        <v>0.41712893652581745</v>
      </c>
      <c r="S12">
        <v>0.2400644163093977</v>
      </c>
      <c r="T12">
        <v>0.55877269881026925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0.19069075370486327</v>
      </c>
      <c r="AG12">
        <v>1.2237591393237319</v>
      </c>
      <c r="AH12">
        <v>0</v>
      </c>
      <c r="AI12">
        <v>0</v>
      </c>
      <c r="AJ12">
        <v>0</v>
      </c>
      <c r="AK12">
        <v>1.2669549383218537</v>
      </c>
      <c r="AL12">
        <v>0</v>
      </c>
      <c r="AM12">
        <v>0</v>
      </c>
      <c r="AN12">
        <v>1.0127335629304948E-2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76.884467752035064</v>
      </c>
      <c r="BA12">
        <v>3.763596495011432</v>
      </c>
      <c r="BB12">
        <f t="shared" si="0"/>
        <v>86.274597165549281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1.419318662834494</v>
      </c>
      <c r="M13">
        <v>2.3586714842608236</v>
      </c>
      <c r="N13">
        <v>2.4942932627471079</v>
      </c>
      <c r="O13">
        <v>2.7758435103238956</v>
      </c>
      <c r="P13">
        <v>0</v>
      </c>
      <c r="Q13">
        <v>0.19810076973408319</v>
      </c>
      <c r="R13">
        <v>0.41712893652581745</v>
      </c>
      <c r="S13">
        <v>0.2400644163093977</v>
      </c>
      <c r="T13">
        <v>0.55877269881026925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0.19069075370486327</v>
      </c>
      <c r="AG13">
        <v>1.2237591393237319</v>
      </c>
      <c r="AH13">
        <v>0</v>
      </c>
      <c r="AI13">
        <v>0</v>
      </c>
      <c r="AJ13">
        <v>0</v>
      </c>
      <c r="AK13">
        <v>1.2669549383218537</v>
      </c>
      <c r="AL13">
        <v>0</v>
      </c>
      <c r="AM13">
        <v>0</v>
      </c>
      <c r="AN13">
        <v>1.0127335629304948E-2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76.884467752035064</v>
      </c>
      <c r="BA13">
        <v>3.763596495011432</v>
      </c>
      <c r="BB13">
        <f t="shared" si="0"/>
        <v>86.274597165549281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1.419318662834494</v>
      </c>
      <c r="M14">
        <v>2.3586714842608236</v>
      </c>
      <c r="N14">
        <v>2.4942932627471079</v>
      </c>
      <c r="O14">
        <v>2.7758435103238956</v>
      </c>
      <c r="P14">
        <v>0</v>
      </c>
      <c r="Q14">
        <v>0.19810076973408319</v>
      </c>
      <c r="R14">
        <v>0.41712893652581745</v>
      </c>
      <c r="S14">
        <v>0.2400644163093977</v>
      </c>
      <c r="T14">
        <v>0.55877269881026925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0.19069075370486327</v>
      </c>
      <c r="AG14">
        <v>1.2237591393237319</v>
      </c>
      <c r="AH14">
        <v>0</v>
      </c>
      <c r="AI14">
        <v>0</v>
      </c>
      <c r="AJ14">
        <v>0</v>
      </c>
      <c r="AK14">
        <v>1.2669549383218537</v>
      </c>
      <c r="AL14">
        <v>0</v>
      </c>
      <c r="AM14">
        <v>0</v>
      </c>
      <c r="AN14">
        <v>1.0127335629304948E-2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76.884467752035064</v>
      </c>
      <c r="BA14">
        <v>3.763596495011432</v>
      </c>
      <c r="BB14">
        <f t="shared" si="0"/>
        <v>86.274597165549281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1.3566951399367706</v>
      </c>
      <c r="L15">
        <v>1.419318662834494</v>
      </c>
      <c r="M15">
        <v>2.3586714842608236</v>
      </c>
      <c r="N15">
        <v>2.4942932627471079</v>
      </c>
      <c r="O15">
        <v>2.7758435103238956</v>
      </c>
      <c r="P15">
        <v>0</v>
      </c>
      <c r="Q15">
        <v>0.19830903395692179</v>
      </c>
      <c r="R15">
        <v>0.54268428094343557</v>
      </c>
      <c r="S15">
        <v>0.29215911795098232</v>
      </c>
      <c r="T15">
        <v>0.55877269881026925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0.19069075370486327</v>
      </c>
      <c r="AG15">
        <v>1.2237591393237319</v>
      </c>
      <c r="AH15">
        <v>0</v>
      </c>
      <c r="AI15">
        <v>0</v>
      </c>
      <c r="AJ15">
        <v>0</v>
      </c>
      <c r="AK15">
        <v>1.2669549383218537</v>
      </c>
      <c r="AL15">
        <v>0</v>
      </c>
      <c r="AM15">
        <v>0</v>
      </c>
      <c r="AN15">
        <v>1.0127335629304948E-2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76.884467752035064</v>
      </c>
      <c r="BA15">
        <v>3.8277408292305779</v>
      </c>
      <c r="BB15">
        <f t="shared" si="0"/>
        <v>87.745006281548939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1.3567064231092627</v>
      </c>
      <c r="L16">
        <v>1.419318662834494</v>
      </c>
      <c r="M16">
        <v>2.3586714842608236</v>
      </c>
      <c r="N16">
        <v>2.4942932627471079</v>
      </c>
      <c r="O16">
        <v>2.7758435103238956</v>
      </c>
      <c r="P16">
        <v>0</v>
      </c>
      <c r="Q16">
        <v>0.19830903395692179</v>
      </c>
      <c r="R16">
        <v>0.54268428094343557</v>
      </c>
      <c r="S16">
        <v>0.29215911795098232</v>
      </c>
      <c r="T16">
        <v>0.55877269881026925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0.19069075370486327</v>
      </c>
      <c r="AG16">
        <v>1.2237591393237319</v>
      </c>
      <c r="AH16">
        <v>0</v>
      </c>
      <c r="AI16">
        <v>0</v>
      </c>
      <c r="AJ16">
        <v>0</v>
      </c>
      <c r="AK16">
        <v>1.2669549383218537</v>
      </c>
      <c r="AL16">
        <v>0</v>
      </c>
      <c r="AM16">
        <v>0</v>
      </c>
      <c r="AN16">
        <v>1.0127335629304948E-2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76.884467752035064</v>
      </c>
      <c r="BA16">
        <v>3.8277413008671886</v>
      </c>
      <c r="BB16">
        <f t="shared" si="0"/>
        <v>87.745017093084826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1.3566951399367706</v>
      </c>
      <c r="L17">
        <v>1.419318662834494</v>
      </c>
      <c r="M17">
        <v>2.3586714842608236</v>
      </c>
      <c r="N17">
        <v>2.4941569772187071</v>
      </c>
      <c r="O17">
        <v>2.7758435103238956</v>
      </c>
      <c r="P17">
        <v>0</v>
      </c>
      <c r="Q17">
        <v>0.19830903395692179</v>
      </c>
      <c r="R17">
        <v>0.54268428094343557</v>
      </c>
      <c r="S17">
        <v>0.29215911795098232</v>
      </c>
      <c r="T17">
        <v>0.55877269881026925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0.19069075370486327</v>
      </c>
      <c r="AG17">
        <v>1.2237591393237319</v>
      </c>
      <c r="AH17">
        <v>0</v>
      </c>
      <c r="AI17">
        <v>0</v>
      </c>
      <c r="AJ17">
        <v>0</v>
      </c>
      <c r="AK17">
        <v>1.2669549383218537</v>
      </c>
      <c r="AL17">
        <v>0</v>
      </c>
      <c r="AM17">
        <v>0</v>
      </c>
      <c r="AN17">
        <v>1.0127335629304948E-2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76.884467752035064</v>
      </c>
      <c r="BA17">
        <v>3.8277351324954907</v>
      </c>
      <c r="BB17">
        <f t="shared" si="0"/>
        <v>87.744875692755627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1.3567064231092627</v>
      </c>
      <c r="L18">
        <v>1.419318662834494</v>
      </c>
      <c r="M18">
        <v>2.3586714842608236</v>
      </c>
      <c r="N18">
        <v>2.4941569772187071</v>
      </c>
      <c r="O18">
        <v>2.7758435103238956</v>
      </c>
      <c r="P18">
        <v>0</v>
      </c>
      <c r="Q18">
        <v>0.19830903395692179</v>
      </c>
      <c r="R18">
        <v>0.54268428094343557</v>
      </c>
      <c r="S18">
        <v>0.29215911795098232</v>
      </c>
      <c r="T18">
        <v>0.55877269881026925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0.19069075370486327</v>
      </c>
      <c r="AG18">
        <v>1.2237591393237319</v>
      </c>
      <c r="AH18">
        <v>0</v>
      </c>
      <c r="AI18">
        <v>0</v>
      </c>
      <c r="AJ18">
        <v>0</v>
      </c>
      <c r="AK18">
        <v>1.2669549383218537</v>
      </c>
      <c r="AL18">
        <v>0</v>
      </c>
      <c r="AM18">
        <v>0</v>
      </c>
      <c r="AN18">
        <v>1.0127335629304948E-2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76.884467752035064</v>
      </c>
      <c r="BA18">
        <v>3.8277356041321013</v>
      </c>
      <c r="BB18">
        <f t="shared" si="0"/>
        <v>87.744886504291514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1.3566951399367706</v>
      </c>
      <c r="L19">
        <v>1.419318662834494</v>
      </c>
      <c r="M19">
        <v>2.3586105786485634</v>
      </c>
      <c r="N19">
        <v>2.4941569772187071</v>
      </c>
      <c r="O19">
        <v>2.7758435103238956</v>
      </c>
      <c r="P19">
        <v>0</v>
      </c>
      <c r="Q19">
        <v>0.19830903395692179</v>
      </c>
      <c r="R19">
        <v>0.54268428094343557</v>
      </c>
      <c r="S19">
        <v>0.29215911795098232</v>
      </c>
      <c r="T19">
        <v>0.55877269881026925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0.19069075370486327</v>
      </c>
      <c r="AG19">
        <v>1.2237591393237319</v>
      </c>
      <c r="AH19">
        <v>0</v>
      </c>
      <c r="AI19">
        <v>0</v>
      </c>
      <c r="AJ19">
        <v>0</v>
      </c>
      <c r="AK19">
        <v>1.2669549383218537</v>
      </c>
      <c r="AL19">
        <v>0</v>
      </c>
      <c r="AM19">
        <v>0</v>
      </c>
      <c r="AN19">
        <v>1.0127335629304948E-2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76.884467752035064</v>
      </c>
      <c r="BA19">
        <v>3.8277325866408987</v>
      </c>
      <c r="BB19">
        <f t="shared" si="0"/>
        <v>87.744817332997968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1.3462724523371215</v>
      </c>
      <c r="L20">
        <v>1.419318662834494</v>
      </c>
      <c r="M20">
        <v>2.3586105786485634</v>
      </c>
      <c r="N20">
        <v>2.4941569772187071</v>
      </c>
      <c r="O20">
        <v>2.7758435103238956</v>
      </c>
      <c r="P20">
        <v>0</v>
      </c>
      <c r="Q20">
        <v>0.19832446300275131</v>
      </c>
      <c r="R20">
        <v>0.43827491995604961</v>
      </c>
      <c r="S20">
        <v>0.28151517394710229</v>
      </c>
      <c r="T20">
        <v>0.55877269881026925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0.19069075370486327</v>
      </c>
      <c r="AG20">
        <v>1.2237591393237319</v>
      </c>
      <c r="AH20">
        <v>0</v>
      </c>
      <c r="AI20">
        <v>0</v>
      </c>
      <c r="AJ20">
        <v>0</v>
      </c>
      <c r="AK20">
        <v>1.2669549383218537</v>
      </c>
      <c r="AL20">
        <v>0</v>
      </c>
      <c r="AM20">
        <v>0</v>
      </c>
      <c r="AN20">
        <v>1.0127335629304948E-2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76.884467752035064</v>
      </c>
      <c r="BA20">
        <v>3.8224883350847141</v>
      </c>
      <c r="BB20">
        <f t="shared" si="0"/>
        <v>87.624601021009056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1.419318662834494</v>
      </c>
      <c r="M21">
        <v>2.3586105786485634</v>
      </c>
      <c r="N21">
        <v>2.4941569772187071</v>
      </c>
      <c r="O21">
        <v>2.7758435103238956</v>
      </c>
      <c r="P21">
        <v>0</v>
      </c>
      <c r="Q21">
        <v>0.19828429636163916</v>
      </c>
      <c r="R21">
        <v>0</v>
      </c>
      <c r="S21">
        <v>6.2639793520201825E-2</v>
      </c>
      <c r="T21">
        <v>0.55877269881026925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0.19069075370486327</v>
      </c>
      <c r="AG21">
        <v>1.2237591393237319</v>
      </c>
      <c r="AH21">
        <v>0</v>
      </c>
      <c r="AI21">
        <v>0</v>
      </c>
      <c r="AJ21">
        <v>0</v>
      </c>
      <c r="AK21">
        <v>1.2669549383218537</v>
      </c>
      <c r="AL21">
        <v>0</v>
      </c>
      <c r="AM21">
        <v>0</v>
      </c>
      <c r="AN21">
        <v>1.0434224587768734E-2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76.884467752035064</v>
      </c>
      <c r="BA21">
        <v>3.7387564130138804</v>
      </c>
      <c r="BB21">
        <f t="shared" si="0"/>
        <v>85.705176912677175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1.419318662834494</v>
      </c>
      <c r="M22">
        <v>2.3586105786485634</v>
      </c>
      <c r="N22">
        <v>2.4941569772187071</v>
      </c>
      <c r="O22">
        <v>2.7758435103238956</v>
      </c>
      <c r="P22">
        <v>0</v>
      </c>
      <c r="Q22">
        <v>0.19828429636163916</v>
      </c>
      <c r="R22">
        <v>0</v>
      </c>
      <c r="S22">
        <v>6.2639793520201825E-2</v>
      </c>
      <c r="T22">
        <v>0.55877269881026925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0.19069075370486327</v>
      </c>
      <c r="AG22">
        <v>1.2237591393237319</v>
      </c>
      <c r="AH22">
        <v>0</v>
      </c>
      <c r="AI22">
        <v>0</v>
      </c>
      <c r="AJ22">
        <v>0</v>
      </c>
      <c r="AK22">
        <v>1.2669549383218537</v>
      </c>
      <c r="AL22">
        <v>0</v>
      </c>
      <c r="AM22">
        <v>0</v>
      </c>
      <c r="AN22">
        <v>1.0434224587768734E-2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76.884467752035064</v>
      </c>
      <c r="BA22">
        <v>3.7387564130138804</v>
      </c>
      <c r="BB22">
        <f t="shared" si="0"/>
        <v>85.705176912677175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1.419318662834494</v>
      </c>
      <c r="M23">
        <v>2.3586105786485634</v>
      </c>
      <c r="N23">
        <v>2.4941569772187071</v>
      </c>
      <c r="O23">
        <v>2.7758435103238956</v>
      </c>
      <c r="P23">
        <v>0</v>
      </c>
      <c r="Q23">
        <v>0</v>
      </c>
      <c r="R23">
        <v>0</v>
      </c>
      <c r="S23">
        <v>0</v>
      </c>
      <c r="T23">
        <v>0.55877269881026925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0.19069075370486327</v>
      </c>
      <c r="AG23">
        <v>1.2237591393237319</v>
      </c>
      <c r="AH23">
        <v>0</v>
      </c>
      <c r="AI23">
        <v>0</v>
      </c>
      <c r="AJ23">
        <v>0</v>
      </c>
      <c r="AK23">
        <v>1.2669549383218537</v>
      </c>
      <c r="AL23">
        <v>0</v>
      </c>
      <c r="AM23">
        <v>0</v>
      </c>
      <c r="AN23">
        <v>1.0434224587768734E-2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76.905340221248167</v>
      </c>
      <c r="BA23">
        <v>3.728722255269926</v>
      </c>
      <c r="BB23">
        <f t="shared" si="0"/>
        <v>85.475159449752383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1.419318662834494</v>
      </c>
      <c r="M24">
        <v>2.3586105786485634</v>
      </c>
      <c r="N24">
        <v>2.4941569772187071</v>
      </c>
      <c r="O24">
        <v>2.7758435103238956</v>
      </c>
      <c r="P24">
        <v>0</v>
      </c>
      <c r="Q24">
        <v>0</v>
      </c>
      <c r="R24">
        <v>0</v>
      </c>
      <c r="S24">
        <v>0</v>
      </c>
      <c r="T24">
        <v>0.55877269881026925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0.19069075370486327</v>
      </c>
      <c r="AG24">
        <v>1.2237591393237319</v>
      </c>
      <c r="AH24">
        <v>0</v>
      </c>
      <c r="AI24">
        <v>0</v>
      </c>
      <c r="AJ24">
        <v>0</v>
      </c>
      <c r="AK24">
        <v>1.2669549383218537</v>
      </c>
      <c r="AL24">
        <v>0</v>
      </c>
      <c r="AM24">
        <v>0</v>
      </c>
      <c r="AN24">
        <v>1.0434224587768734E-2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76.988830098100593</v>
      </c>
      <c r="BA24">
        <v>3.7322121321223531</v>
      </c>
      <c r="BB24">
        <f t="shared" si="0"/>
        <v>85.555159449752381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1.419318662834494</v>
      </c>
      <c r="M25">
        <v>2.3586105786485634</v>
      </c>
      <c r="N25">
        <v>2.4941569772187071</v>
      </c>
      <c r="O25">
        <v>2.7758435103238956</v>
      </c>
      <c r="P25">
        <v>0</v>
      </c>
      <c r="Q25">
        <v>0</v>
      </c>
      <c r="R25">
        <v>0</v>
      </c>
      <c r="S25">
        <v>0</v>
      </c>
      <c r="T25">
        <v>0.55877269881026925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0.19069075370486327</v>
      </c>
      <c r="AG25">
        <v>1.2237591393237319</v>
      </c>
      <c r="AH25">
        <v>0</v>
      </c>
      <c r="AI25">
        <v>0</v>
      </c>
      <c r="AJ25">
        <v>0</v>
      </c>
      <c r="AK25">
        <v>1.2669549383218537</v>
      </c>
      <c r="AL25">
        <v>0</v>
      </c>
      <c r="AM25">
        <v>0</v>
      </c>
      <c r="AN25">
        <v>1.0434224587768734E-2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77.00522855353789</v>
      </c>
      <c r="BA25">
        <v>3.7328975875596453</v>
      </c>
      <c r="BB25">
        <f t="shared" si="0"/>
        <v>85.570872449752386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1.419318662834494</v>
      </c>
      <c r="M26">
        <v>2.3586105786485634</v>
      </c>
      <c r="N26">
        <v>2.4941569772187071</v>
      </c>
      <c r="O26">
        <v>2.7758435103238956</v>
      </c>
      <c r="P26">
        <v>0</v>
      </c>
      <c r="Q26">
        <v>0</v>
      </c>
      <c r="R26">
        <v>0</v>
      </c>
      <c r="S26">
        <v>0</v>
      </c>
      <c r="T26">
        <v>0.55877269881026925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0.12093917595491543</v>
      </c>
      <c r="AF26">
        <v>0.19069075370486327</v>
      </c>
      <c r="AG26">
        <v>1.2237591393237319</v>
      </c>
      <c r="AH26">
        <v>6.0538729179711946E-2</v>
      </c>
      <c r="AI26">
        <v>0</v>
      </c>
      <c r="AJ26">
        <v>0</v>
      </c>
      <c r="AK26">
        <v>1.2669549383218537</v>
      </c>
      <c r="AL26">
        <v>0</v>
      </c>
      <c r="AM26">
        <v>0</v>
      </c>
      <c r="AN26">
        <v>1.0434224587768734E-2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77.456769985389272</v>
      </c>
      <c r="BA26">
        <v>3.7593577958456597</v>
      </c>
      <c r="BB26">
        <f t="shared" si="0"/>
        <v>86.177431578452385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1.419336151455157</v>
      </c>
      <c r="M27">
        <v>2.3586105786485634</v>
      </c>
      <c r="N27">
        <v>2.4941569772187071</v>
      </c>
      <c r="O27">
        <v>2.7758435103238956</v>
      </c>
      <c r="P27">
        <v>0</v>
      </c>
      <c r="Q27">
        <v>0</v>
      </c>
      <c r="R27">
        <v>0</v>
      </c>
      <c r="S27">
        <v>0</v>
      </c>
      <c r="T27">
        <v>0.55877269881026925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7.4787745773324976E-2</v>
      </c>
      <c r="AC27">
        <v>0</v>
      </c>
      <c r="AD27">
        <v>0</v>
      </c>
      <c r="AE27">
        <v>0.38700532498434559</v>
      </c>
      <c r="AF27">
        <v>0.19069075370486327</v>
      </c>
      <c r="AG27">
        <v>1.2237591393237319</v>
      </c>
      <c r="AH27">
        <v>0.49843556355666874</v>
      </c>
      <c r="AI27">
        <v>0</v>
      </c>
      <c r="AJ27">
        <v>0</v>
      </c>
      <c r="AK27">
        <v>1.2669549383218537</v>
      </c>
      <c r="AL27">
        <v>0</v>
      </c>
      <c r="AM27">
        <v>0</v>
      </c>
      <c r="AN27">
        <v>1.0434224587768734E-2</v>
      </c>
      <c r="AO27">
        <v>0</v>
      </c>
      <c r="AP27">
        <v>0</v>
      </c>
      <c r="AQ27">
        <v>0.48680277520350657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77.564578376121887</v>
      </c>
      <c r="BA27">
        <v>3.8167650540858373</v>
      </c>
      <c r="BB27">
        <f t="shared" si="0"/>
        <v>87.493403703948701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1.4193224302166383</v>
      </c>
      <c r="M28">
        <v>2.3586105786485634</v>
      </c>
      <c r="N28">
        <v>2.4941569772187071</v>
      </c>
      <c r="O28">
        <v>2.7758435103238956</v>
      </c>
      <c r="P28">
        <v>0</v>
      </c>
      <c r="Q28">
        <v>0</v>
      </c>
      <c r="R28">
        <v>0</v>
      </c>
      <c r="S28">
        <v>0</v>
      </c>
      <c r="T28">
        <v>0.55877269881026925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0.11218159048215404</v>
      </c>
      <c r="AC28">
        <v>0</v>
      </c>
      <c r="AD28">
        <v>0</v>
      </c>
      <c r="AE28">
        <v>0.38700532498434559</v>
      </c>
      <c r="AF28">
        <v>0.19069075370486327</v>
      </c>
      <c r="AG28">
        <v>1.2237591393237319</v>
      </c>
      <c r="AH28">
        <v>0.99687110551033176</v>
      </c>
      <c r="AI28">
        <v>0</v>
      </c>
      <c r="AJ28">
        <v>0</v>
      </c>
      <c r="AK28">
        <v>1.2669549383218537</v>
      </c>
      <c r="AL28">
        <v>0</v>
      </c>
      <c r="AM28">
        <v>0</v>
      </c>
      <c r="AN28">
        <v>1.0434224587768734E-2</v>
      </c>
      <c r="AO28">
        <v>0</v>
      </c>
      <c r="AP28">
        <v>0</v>
      </c>
      <c r="AQ28">
        <v>0.48680277520350657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77.836978710081397</v>
      </c>
      <c r="BA28">
        <v>3.8505484828600665</v>
      </c>
      <c r="BB28">
        <f t="shared" si="0"/>
        <v>88.267836274557965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1.4193257353833764</v>
      </c>
      <c r="M29">
        <v>2.3586105786485634</v>
      </c>
      <c r="N29">
        <v>2.4941569772187071</v>
      </c>
      <c r="O29">
        <v>2.7758435103238956</v>
      </c>
      <c r="P29">
        <v>0</v>
      </c>
      <c r="Q29">
        <v>0</v>
      </c>
      <c r="R29">
        <v>0</v>
      </c>
      <c r="S29">
        <v>0</v>
      </c>
      <c r="T29">
        <v>0.55877269881026925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0.11218159048215404</v>
      </c>
      <c r="AC29">
        <v>0</v>
      </c>
      <c r="AD29">
        <v>0</v>
      </c>
      <c r="AE29">
        <v>0.77401067376330601</v>
      </c>
      <c r="AF29">
        <v>0.38138152922145685</v>
      </c>
      <c r="AG29">
        <v>1.2237591393237319</v>
      </c>
      <c r="AH29">
        <v>1.4953066690670005</v>
      </c>
      <c r="AI29">
        <v>0</v>
      </c>
      <c r="AJ29">
        <v>0</v>
      </c>
      <c r="AK29">
        <v>1.2669549383218537</v>
      </c>
      <c r="AL29">
        <v>0</v>
      </c>
      <c r="AM29">
        <v>0</v>
      </c>
      <c r="AN29">
        <v>1.0434224587768734E-2</v>
      </c>
      <c r="AO29">
        <v>0</v>
      </c>
      <c r="AP29">
        <v>0</v>
      </c>
      <c r="AQ29">
        <v>1.0020023661031101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78.285394489668136</v>
      </c>
      <c r="BA29">
        <v>3.9358100480545906</v>
      </c>
      <c r="BB29">
        <f t="shared" si="0"/>
        <v>90.222325072868742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1.4193257353833764</v>
      </c>
      <c r="M30">
        <v>2.3586105786485634</v>
      </c>
      <c r="N30">
        <v>2.4941569772187071</v>
      </c>
      <c r="O30">
        <v>2.7758435103238956</v>
      </c>
      <c r="P30">
        <v>0</v>
      </c>
      <c r="Q30">
        <v>0</v>
      </c>
      <c r="R30">
        <v>0</v>
      </c>
      <c r="S30">
        <v>0</v>
      </c>
      <c r="T30">
        <v>0.55877269881026925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0.2243632091421415</v>
      </c>
      <c r="AC30">
        <v>0</v>
      </c>
      <c r="AD30">
        <v>0.20893814276768941</v>
      </c>
      <c r="AE30">
        <v>1.1646441778334375</v>
      </c>
      <c r="AF30">
        <v>0.57207228292632006</v>
      </c>
      <c r="AG30">
        <v>1.2237591393237319</v>
      </c>
      <c r="AH30">
        <v>1.9937422110206635</v>
      </c>
      <c r="AI30">
        <v>9.0811546649968683E-2</v>
      </c>
      <c r="AJ30">
        <v>0</v>
      </c>
      <c r="AK30">
        <v>1.2669549383218537</v>
      </c>
      <c r="AL30">
        <v>0</v>
      </c>
      <c r="AM30">
        <v>0.1224400142976414</v>
      </c>
      <c r="AN30">
        <v>1.0434224587768734E-2</v>
      </c>
      <c r="AO30">
        <v>0</v>
      </c>
      <c r="AP30">
        <v>0</v>
      </c>
      <c r="AQ30">
        <v>1.0020023661031101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78.574994781882694</v>
      </c>
      <c r="BA30">
        <v>4.0153860211731063</v>
      </c>
      <c r="BB30">
        <f t="shared" si="0"/>
        <v>92.046480514068733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1.4193257353833764</v>
      </c>
      <c r="M31">
        <v>2.3586105786485634</v>
      </c>
      <c r="N31">
        <v>2.4941569772187071</v>
      </c>
      <c r="O31">
        <v>2.7758435103238956</v>
      </c>
      <c r="P31">
        <v>0</v>
      </c>
      <c r="Q31">
        <v>0</v>
      </c>
      <c r="R31">
        <v>0</v>
      </c>
      <c r="S31">
        <v>0</v>
      </c>
      <c r="T31">
        <v>0.55877269881026925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0.73665918597370061</v>
      </c>
      <c r="AC31">
        <v>0</v>
      </c>
      <c r="AD31">
        <v>0.41787628553537881</v>
      </c>
      <c r="AE31">
        <v>1.1650069981214777</v>
      </c>
      <c r="AF31">
        <v>0.64199222740555206</v>
      </c>
      <c r="AG31">
        <v>1.2237591393237319</v>
      </c>
      <c r="AH31">
        <v>2.4619083991859734</v>
      </c>
      <c r="AI31">
        <v>0.39351667814652469</v>
      </c>
      <c r="AJ31">
        <v>0</v>
      </c>
      <c r="AK31">
        <v>1.2669549383218537</v>
      </c>
      <c r="AL31">
        <v>0</v>
      </c>
      <c r="AM31">
        <v>0.24675409340429974</v>
      </c>
      <c r="AN31">
        <v>1.0434224587768734E-2</v>
      </c>
      <c r="AO31">
        <v>0</v>
      </c>
      <c r="AP31">
        <v>0</v>
      </c>
      <c r="AQ31">
        <v>1.0020023661031101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80.30658943853058</v>
      </c>
      <c r="BA31">
        <v>4.1582708332560312</v>
      </c>
      <c r="BB31">
        <f t="shared" si="0"/>
        <v>95.321892641768741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1.4193257353833764</v>
      </c>
      <c r="M32">
        <v>2.3586105786485634</v>
      </c>
      <c r="N32">
        <v>2.4941569772187071</v>
      </c>
      <c r="O32">
        <v>2.7758435103238956</v>
      </c>
      <c r="P32">
        <v>0</v>
      </c>
      <c r="Q32">
        <v>0</v>
      </c>
      <c r="R32">
        <v>0</v>
      </c>
      <c r="S32">
        <v>0</v>
      </c>
      <c r="T32">
        <v>0.55877269881026925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0.73665918597370061</v>
      </c>
      <c r="AC32">
        <v>0</v>
      </c>
      <c r="AD32">
        <v>0.62681442830306833</v>
      </c>
      <c r="AE32">
        <v>1.1650069981214777</v>
      </c>
      <c r="AF32">
        <v>0.64199222740555206</v>
      </c>
      <c r="AG32">
        <v>1.2237591393237319</v>
      </c>
      <c r="AH32">
        <v>2.4921777745773324</v>
      </c>
      <c r="AI32">
        <v>0.39351667814652469</v>
      </c>
      <c r="AJ32">
        <v>0</v>
      </c>
      <c r="AK32">
        <v>1.2669549383218537</v>
      </c>
      <c r="AL32">
        <v>0</v>
      </c>
      <c r="AM32">
        <v>0.37106817251095808</v>
      </c>
      <c r="AN32">
        <v>1.0434224587768734E-2</v>
      </c>
      <c r="AO32">
        <v>0</v>
      </c>
      <c r="AP32">
        <v>0</v>
      </c>
      <c r="AQ32">
        <v>2.0040047643498227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80.474309121269044</v>
      </c>
      <c r="BA32">
        <v>4.2223604190069182</v>
      </c>
      <c r="BB32">
        <f t="shared" si="0"/>
        <v>96.791046734268733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1.4193257353833764</v>
      </c>
      <c r="M33">
        <v>2.3586105786485634</v>
      </c>
      <c r="N33">
        <v>2.4941569772187071</v>
      </c>
      <c r="O33">
        <v>2.7758435103238956</v>
      </c>
      <c r="P33">
        <v>0</v>
      </c>
      <c r="Q33">
        <v>0</v>
      </c>
      <c r="R33">
        <v>0</v>
      </c>
      <c r="S33">
        <v>0</v>
      </c>
      <c r="T33">
        <v>0.55877269881026925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0.73665918597370061</v>
      </c>
      <c r="AC33">
        <v>0</v>
      </c>
      <c r="AD33">
        <v>0.62681442830306833</v>
      </c>
      <c r="AE33">
        <v>1.1650069981214777</v>
      </c>
      <c r="AF33">
        <v>0.64199222740555206</v>
      </c>
      <c r="AG33">
        <v>1.2237591393237319</v>
      </c>
      <c r="AH33">
        <v>2.4921777745773324</v>
      </c>
      <c r="AI33">
        <v>0.39351667814652469</v>
      </c>
      <c r="AJ33">
        <v>0</v>
      </c>
      <c r="AK33">
        <v>1.2669549383218537</v>
      </c>
      <c r="AL33">
        <v>0</v>
      </c>
      <c r="AM33">
        <v>0.37106817251095808</v>
      </c>
      <c r="AN33">
        <v>1.0434224587768734E-2</v>
      </c>
      <c r="AO33">
        <v>0</v>
      </c>
      <c r="AP33">
        <v>0</v>
      </c>
      <c r="AQ33">
        <v>2.0040047643498227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81.14237424337297</v>
      </c>
      <c r="BA33">
        <v>4.2502855411108555</v>
      </c>
      <c r="BB33">
        <f t="shared" si="0"/>
        <v>97.431186734268721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1.4193257353833764</v>
      </c>
      <c r="M34">
        <v>2.3586105786485634</v>
      </c>
      <c r="N34">
        <v>2.4941569772187071</v>
      </c>
      <c r="O34">
        <v>2.7758435103238956</v>
      </c>
      <c r="P34">
        <v>0</v>
      </c>
      <c r="Q34">
        <v>0</v>
      </c>
      <c r="R34">
        <v>0</v>
      </c>
      <c r="S34">
        <v>0</v>
      </c>
      <c r="T34">
        <v>0.55877269881026925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0.73665918597370061</v>
      </c>
      <c r="AC34">
        <v>0</v>
      </c>
      <c r="AD34">
        <v>0.62681442830306833</v>
      </c>
      <c r="AE34">
        <v>1.1650069981214777</v>
      </c>
      <c r="AF34">
        <v>0.64199222740555206</v>
      </c>
      <c r="AG34">
        <v>1.2237591393237319</v>
      </c>
      <c r="AH34">
        <v>2.4921777745773324</v>
      </c>
      <c r="AI34">
        <v>0.39351667814652469</v>
      </c>
      <c r="AJ34">
        <v>0</v>
      </c>
      <c r="AK34">
        <v>1.2669549383218537</v>
      </c>
      <c r="AL34">
        <v>0</v>
      </c>
      <c r="AM34">
        <v>0.37106817251095808</v>
      </c>
      <c r="AN34">
        <v>1.0434224587768734E-2</v>
      </c>
      <c r="AO34">
        <v>0</v>
      </c>
      <c r="AP34">
        <v>0</v>
      </c>
      <c r="AQ34">
        <v>2.0040047643498227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81.163246712586101</v>
      </c>
      <c r="BA34">
        <v>4.2511580103239766</v>
      </c>
      <c r="BB34">
        <f t="shared" si="0"/>
        <v>97.451186734268731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1.4193257353833764</v>
      </c>
      <c r="M35">
        <v>2.3586105786485634</v>
      </c>
      <c r="N35">
        <v>2.4941569772187071</v>
      </c>
      <c r="O35">
        <v>2.7758435103238956</v>
      </c>
      <c r="P35">
        <v>0</v>
      </c>
      <c r="Q35">
        <v>0</v>
      </c>
      <c r="R35">
        <v>0</v>
      </c>
      <c r="S35">
        <v>0</v>
      </c>
      <c r="T35">
        <v>0.55877269881026925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0.73665918597370061</v>
      </c>
      <c r="AC35">
        <v>0</v>
      </c>
      <c r="AD35">
        <v>0.62681442830306833</v>
      </c>
      <c r="AE35">
        <v>1.1650069981214777</v>
      </c>
      <c r="AF35">
        <v>0.64199222740555206</v>
      </c>
      <c r="AG35">
        <v>1.2237591393237319</v>
      </c>
      <c r="AH35">
        <v>2.4921777745773324</v>
      </c>
      <c r="AI35">
        <v>0.39351667814652469</v>
      </c>
      <c r="AJ35">
        <v>0</v>
      </c>
      <c r="AK35">
        <v>1.2669549383218537</v>
      </c>
      <c r="AL35">
        <v>0</v>
      </c>
      <c r="AM35">
        <v>0.24675409340429974</v>
      </c>
      <c r="AN35">
        <v>1.0434224587768734E-2</v>
      </c>
      <c r="AO35">
        <v>0</v>
      </c>
      <c r="AP35">
        <v>0</v>
      </c>
      <c r="AQ35">
        <v>2.0040047643498227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81.22586412022541</v>
      </c>
      <c r="BA35">
        <v>4.2485790894566389</v>
      </c>
      <c r="BB35">
        <f t="shared" si="0"/>
        <v>97.392068983668707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1.4193257353833764</v>
      </c>
      <c r="M36">
        <v>2.3586105786485634</v>
      </c>
      <c r="N36">
        <v>2.4941569772187071</v>
      </c>
      <c r="O36">
        <v>2.7758435103238956</v>
      </c>
      <c r="P36">
        <v>0</v>
      </c>
      <c r="Q36">
        <v>0</v>
      </c>
      <c r="R36">
        <v>0</v>
      </c>
      <c r="S36">
        <v>0</v>
      </c>
      <c r="T36">
        <v>0.55877269881026925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0.48612026299311217</v>
      </c>
      <c r="AC36">
        <v>0</v>
      </c>
      <c r="AD36">
        <v>0.62681442830306833</v>
      </c>
      <c r="AE36">
        <v>1.1650069981214777</v>
      </c>
      <c r="AF36">
        <v>0.64199222740555206</v>
      </c>
      <c r="AG36">
        <v>1.2237591393237319</v>
      </c>
      <c r="AH36">
        <v>2.4719981909830926</v>
      </c>
      <c r="AI36">
        <v>0.39351667814652469</v>
      </c>
      <c r="AJ36">
        <v>0</v>
      </c>
      <c r="AK36">
        <v>1.2669549383218537</v>
      </c>
      <c r="AL36">
        <v>0</v>
      </c>
      <c r="AM36">
        <v>0.123689390836986</v>
      </c>
      <c r="AN36">
        <v>1.0434224587768734E-2</v>
      </c>
      <c r="AO36">
        <v>0</v>
      </c>
      <c r="AP36">
        <v>0</v>
      </c>
      <c r="AQ36">
        <v>2.0040047643498227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81.30861406804425</v>
      </c>
      <c r="BA36">
        <v>4.2355778991333244</v>
      </c>
      <c r="BB36">
        <f t="shared" si="0"/>
        <v>97.094036912668741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1.4193257353833764</v>
      </c>
      <c r="M37">
        <v>2.3586105786485634</v>
      </c>
      <c r="N37">
        <v>2.4941569772187071</v>
      </c>
      <c r="O37">
        <v>2.7758435103238956</v>
      </c>
      <c r="P37">
        <v>0</v>
      </c>
      <c r="Q37">
        <v>0</v>
      </c>
      <c r="R37">
        <v>0</v>
      </c>
      <c r="S37">
        <v>0</v>
      </c>
      <c r="T37">
        <v>0.55877269881026925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0.11218159048215404</v>
      </c>
      <c r="AC37">
        <v>0</v>
      </c>
      <c r="AD37">
        <v>0.62681442830306833</v>
      </c>
      <c r="AE37">
        <v>0.77401067376330601</v>
      </c>
      <c r="AF37">
        <v>0.38138152922145685</v>
      </c>
      <c r="AG37">
        <v>1.2237591393237319</v>
      </c>
      <c r="AH37">
        <v>1.9937422110206635</v>
      </c>
      <c r="AI37">
        <v>9.0811546649968683E-2</v>
      </c>
      <c r="AJ37">
        <v>0</v>
      </c>
      <c r="AK37">
        <v>1.2669549383218537</v>
      </c>
      <c r="AL37">
        <v>0</v>
      </c>
      <c r="AM37">
        <v>0</v>
      </c>
      <c r="AN37">
        <v>1.0434224587768734E-2</v>
      </c>
      <c r="AO37">
        <v>0</v>
      </c>
      <c r="AP37">
        <v>0</v>
      </c>
      <c r="AQ37">
        <v>2.0040047643498227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80.783948027551659</v>
      </c>
      <c r="BA37">
        <v>4.1329646575915397</v>
      </c>
      <c r="BB37">
        <f t="shared" si="0"/>
        <v>94.741787916368722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1.4193257353833764</v>
      </c>
      <c r="M38">
        <v>2.3586105786485634</v>
      </c>
      <c r="N38">
        <v>2.4941569772187071</v>
      </c>
      <c r="O38">
        <v>2.7758435103238956</v>
      </c>
      <c r="P38">
        <v>0</v>
      </c>
      <c r="Q38">
        <v>0</v>
      </c>
      <c r="R38">
        <v>0</v>
      </c>
      <c r="S38">
        <v>0</v>
      </c>
      <c r="T38">
        <v>0.55877269881026925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0.11218159048215404</v>
      </c>
      <c r="AC38">
        <v>0</v>
      </c>
      <c r="AD38">
        <v>0.41787628553537881</v>
      </c>
      <c r="AE38">
        <v>0.77401067376330601</v>
      </c>
      <c r="AF38">
        <v>0.19069075370486327</v>
      </c>
      <c r="AG38">
        <v>1.2237591393237319</v>
      </c>
      <c r="AH38">
        <v>1.4953066690670005</v>
      </c>
      <c r="AI38">
        <v>0</v>
      </c>
      <c r="AJ38">
        <v>0</v>
      </c>
      <c r="AK38">
        <v>1.2669549383218537</v>
      </c>
      <c r="AL38">
        <v>0</v>
      </c>
      <c r="AM38">
        <v>0</v>
      </c>
      <c r="AN38">
        <v>1.0434224587768734E-2</v>
      </c>
      <c r="AO38">
        <v>0</v>
      </c>
      <c r="AP38">
        <v>0</v>
      </c>
      <c r="AQ38">
        <v>2.0040047643498227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80.24744520976833</v>
      </c>
      <c r="BA38">
        <v>4.0692038227202811</v>
      </c>
      <c r="BB38">
        <f t="shared" si="0"/>
        <v>93.280169926568732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1.4193257353833764</v>
      </c>
      <c r="M39">
        <v>2.3586105786485634</v>
      </c>
      <c r="N39">
        <v>2.4941569772187071</v>
      </c>
      <c r="O39">
        <v>2.7758435103238956</v>
      </c>
      <c r="P39">
        <v>0</v>
      </c>
      <c r="Q39">
        <v>0</v>
      </c>
      <c r="R39">
        <v>0</v>
      </c>
      <c r="S39">
        <v>0</v>
      </c>
      <c r="T39">
        <v>0.55877269881026925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0.11218159048215404</v>
      </c>
      <c r="AC39">
        <v>0</v>
      </c>
      <c r="AD39">
        <v>0</v>
      </c>
      <c r="AE39">
        <v>0.77401067376330601</v>
      </c>
      <c r="AF39">
        <v>0</v>
      </c>
      <c r="AG39">
        <v>1.2237591393237319</v>
      </c>
      <c r="AH39">
        <v>0.99687110551033176</v>
      </c>
      <c r="AI39">
        <v>0</v>
      </c>
      <c r="AJ39">
        <v>0</v>
      </c>
      <c r="AK39">
        <v>1.2669549383218537</v>
      </c>
      <c r="AL39">
        <v>0</v>
      </c>
      <c r="AM39">
        <v>0</v>
      </c>
      <c r="AN39">
        <v>1.0434224587768734E-2</v>
      </c>
      <c r="AO39">
        <v>0</v>
      </c>
      <c r="AP39">
        <v>0</v>
      </c>
      <c r="AQ39">
        <v>2.0040047643498227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80.016951575871431</v>
      </c>
      <c r="BA39">
        <v>4.0132964800264759</v>
      </c>
      <c r="BB39">
        <f t="shared" si="0"/>
        <v>91.998581032568723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1.4193257353833764</v>
      </c>
      <c r="M40">
        <v>2.3586105786485634</v>
      </c>
      <c r="N40">
        <v>2.4941569772187071</v>
      </c>
      <c r="O40">
        <v>2.7758435103238956</v>
      </c>
      <c r="P40">
        <v>0</v>
      </c>
      <c r="Q40">
        <v>0</v>
      </c>
      <c r="R40">
        <v>0</v>
      </c>
      <c r="S40">
        <v>0</v>
      </c>
      <c r="T40">
        <v>0.55877269881026925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0.11218159048215404</v>
      </c>
      <c r="AC40">
        <v>0</v>
      </c>
      <c r="AD40">
        <v>0</v>
      </c>
      <c r="AE40">
        <v>0.77401067376330601</v>
      </c>
      <c r="AF40">
        <v>0</v>
      </c>
      <c r="AG40">
        <v>1.2237591393237319</v>
      </c>
      <c r="AH40">
        <v>0.49843556355666874</v>
      </c>
      <c r="AI40">
        <v>0</v>
      </c>
      <c r="AJ40">
        <v>0</v>
      </c>
      <c r="AK40">
        <v>1.2669549383218537</v>
      </c>
      <c r="AL40">
        <v>0</v>
      </c>
      <c r="AM40">
        <v>0</v>
      </c>
      <c r="AN40">
        <v>1.0434224587768734E-2</v>
      </c>
      <c r="AO40">
        <v>0</v>
      </c>
      <c r="AP40">
        <v>0</v>
      </c>
      <c r="AQ40">
        <v>2.0040047643498227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79.447003757044456</v>
      </c>
      <c r="BA40">
        <v>3.9686380555458438</v>
      </c>
      <c r="BB40">
        <f t="shared" si="0"/>
        <v>90.974856096268738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1.4193035041564599</v>
      </c>
      <c r="M41">
        <v>2.3586105786485634</v>
      </c>
      <c r="N41">
        <v>2.4941569772187071</v>
      </c>
      <c r="O41">
        <v>2.7758435103238956</v>
      </c>
      <c r="P41">
        <v>0</v>
      </c>
      <c r="Q41">
        <v>0</v>
      </c>
      <c r="R41">
        <v>0</v>
      </c>
      <c r="S41">
        <v>0</v>
      </c>
      <c r="T41">
        <v>0.55877269881026925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0.11218159048215404</v>
      </c>
      <c r="AC41">
        <v>0</v>
      </c>
      <c r="AD41">
        <v>0</v>
      </c>
      <c r="AE41">
        <v>0.77401067376330601</v>
      </c>
      <c r="AF41">
        <v>0</v>
      </c>
      <c r="AG41">
        <v>1.2237591393237319</v>
      </c>
      <c r="AH41">
        <v>0</v>
      </c>
      <c r="AI41">
        <v>0</v>
      </c>
      <c r="AJ41">
        <v>0</v>
      </c>
      <c r="AK41">
        <v>1.2669549383218537</v>
      </c>
      <c r="AL41">
        <v>0</v>
      </c>
      <c r="AM41">
        <v>0</v>
      </c>
      <c r="AN41">
        <v>1.0434224587768734E-2</v>
      </c>
      <c r="AO41">
        <v>0</v>
      </c>
      <c r="AP41">
        <v>0</v>
      </c>
      <c r="AQ41">
        <v>1.5030035812982674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78.928829054477134</v>
      </c>
      <c r="BA41">
        <v>3.9052009677050155</v>
      </c>
      <c r="BB41">
        <f t="shared" si="0"/>
        <v>89.520659503707094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1.4193035041564599</v>
      </c>
      <c r="M42">
        <v>2.3586105786485634</v>
      </c>
      <c r="N42">
        <v>2.4941569772187071</v>
      </c>
      <c r="O42">
        <v>2.7758435103238956</v>
      </c>
      <c r="P42">
        <v>0</v>
      </c>
      <c r="Q42">
        <v>0</v>
      </c>
      <c r="R42">
        <v>0</v>
      </c>
      <c r="S42">
        <v>0</v>
      </c>
      <c r="T42">
        <v>0.55877269881026925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0.11218159048215404</v>
      </c>
      <c r="AC42">
        <v>0</v>
      </c>
      <c r="AD42">
        <v>0</v>
      </c>
      <c r="AE42">
        <v>0.52003842329367556</v>
      </c>
      <c r="AF42">
        <v>0</v>
      </c>
      <c r="AG42">
        <v>1.2237591393237319</v>
      </c>
      <c r="AH42">
        <v>0</v>
      </c>
      <c r="AI42">
        <v>0</v>
      </c>
      <c r="AJ42">
        <v>0</v>
      </c>
      <c r="AK42">
        <v>1.2669549383218537</v>
      </c>
      <c r="AL42">
        <v>0</v>
      </c>
      <c r="AM42">
        <v>0</v>
      </c>
      <c r="AN42">
        <v>1.0434224587768734E-2</v>
      </c>
      <c r="AO42">
        <v>0</v>
      </c>
      <c r="AP42">
        <v>0</v>
      </c>
      <c r="AQ42">
        <v>1.5030035812982674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78.967240659570024</v>
      </c>
      <c r="BA42">
        <v>3.896190532728276</v>
      </c>
      <c r="BB42">
        <f t="shared" si="0"/>
        <v>89.314109293307098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1.4193035041564599</v>
      </c>
      <c r="M43">
        <v>2.3586105786485634</v>
      </c>
      <c r="N43">
        <v>2.4941569772187071</v>
      </c>
      <c r="O43">
        <v>2.7758435103238956</v>
      </c>
      <c r="P43">
        <v>0</v>
      </c>
      <c r="Q43">
        <v>0</v>
      </c>
      <c r="R43">
        <v>0</v>
      </c>
      <c r="S43">
        <v>0</v>
      </c>
      <c r="T43">
        <v>0.55877269881026925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0.36945140889167188</v>
      </c>
      <c r="AC43">
        <v>0</v>
      </c>
      <c r="AD43">
        <v>0</v>
      </c>
      <c r="AE43">
        <v>0.38700532498434559</v>
      </c>
      <c r="AF43">
        <v>0</v>
      </c>
      <c r="AG43">
        <v>1.2237591393237319</v>
      </c>
      <c r="AH43">
        <v>0</v>
      </c>
      <c r="AI43">
        <v>0</v>
      </c>
      <c r="AJ43">
        <v>0</v>
      </c>
      <c r="AK43">
        <v>1.2669549383218537</v>
      </c>
      <c r="AL43">
        <v>0</v>
      </c>
      <c r="AM43">
        <v>0</v>
      </c>
      <c r="AN43">
        <v>1.0434224587768734E-2</v>
      </c>
      <c r="AO43">
        <v>0</v>
      </c>
      <c r="AP43">
        <v>0</v>
      </c>
      <c r="AQ43">
        <v>1.0020023661031101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79.040294301815905</v>
      </c>
      <c r="BA43">
        <v>3.8834954190791802</v>
      </c>
      <c r="BB43">
        <f t="shared" si="0"/>
        <v>89.023093554107106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1.4193035041564599</v>
      </c>
      <c r="M44">
        <v>2.3586105786485634</v>
      </c>
      <c r="N44">
        <v>2.4941569772187071</v>
      </c>
      <c r="O44">
        <v>2.7758435103238956</v>
      </c>
      <c r="P44">
        <v>0</v>
      </c>
      <c r="Q44">
        <v>0</v>
      </c>
      <c r="R44">
        <v>0</v>
      </c>
      <c r="S44">
        <v>0</v>
      </c>
      <c r="T44">
        <v>0.55877269881026925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0.36945140889167188</v>
      </c>
      <c r="AC44">
        <v>0</v>
      </c>
      <c r="AD44">
        <v>0</v>
      </c>
      <c r="AE44">
        <v>0</v>
      </c>
      <c r="AF44">
        <v>0</v>
      </c>
      <c r="AG44">
        <v>1.2237591393237319</v>
      </c>
      <c r="AH44">
        <v>0</v>
      </c>
      <c r="AI44">
        <v>0</v>
      </c>
      <c r="AJ44">
        <v>0</v>
      </c>
      <c r="AK44">
        <v>1.2669549383218537</v>
      </c>
      <c r="AL44">
        <v>0</v>
      </c>
      <c r="AM44">
        <v>0</v>
      </c>
      <c r="AN44">
        <v>1.0434224587768734E-2</v>
      </c>
      <c r="AO44">
        <v>0</v>
      </c>
      <c r="AP44">
        <v>0</v>
      </c>
      <c r="AQ44">
        <v>1.0020023661031101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79.186401586307667</v>
      </c>
      <c r="BA44">
        <v>3.8734258809865962</v>
      </c>
      <c r="BB44">
        <f t="shared" si="0"/>
        <v>88.792265051707105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1.4193035041564599</v>
      </c>
      <c r="M45">
        <v>2.3586105786485634</v>
      </c>
      <c r="N45">
        <v>2.4941569772187071</v>
      </c>
      <c r="O45">
        <v>2.7758435103238956</v>
      </c>
      <c r="P45">
        <v>0</v>
      </c>
      <c r="Q45">
        <v>0</v>
      </c>
      <c r="R45">
        <v>0</v>
      </c>
      <c r="S45">
        <v>0</v>
      </c>
      <c r="T45">
        <v>0.55877269881026925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0.36945140889167188</v>
      </c>
      <c r="AC45">
        <v>0</v>
      </c>
      <c r="AD45">
        <v>0</v>
      </c>
      <c r="AE45">
        <v>0</v>
      </c>
      <c r="AF45">
        <v>0</v>
      </c>
      <c r="AG45">
        <v>1.2237591393237319</v>
      </c>
      <c r="AH45">
        <v>0</v>
      </c>
      <c r="AI45">
        <v>0</v>
      </c>
      <c r="AJ45">
        <v>0</v>
      </c>
      <c r="AK45">
        <v>1.2669549383218537</v>
      </c>
      <c r="AL45">
        <v>0</v>
      </c>
      <c r="AM45">
        <v>0</v>
      </c>
      <c r="AN45">
        <v>1.0434224587768734E-2</v>
      </c>
      <c r="AO45">
        <v>0</v>
      </c>
      <c r="AP45">
        <v>0</v>
      </c>
      <c r="AQ45">
        <v>0.48680277520350657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79.196837820914226</v>
      </c>
      <c r="BA45">
        <v>3.8523267726935462</v>
      </c>
      <c r="BB45">
        <f t="shared" si="0"/>
        <v>88.308600803707108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1.4193035041564599</v>
      </c>
      <c r="M46">
        <v>2.3586105786485634</v>
      </c>
      <c r="N46">
        <v>2.4941569772187071</v>
      </c>
      <c r="O46">
        <v>2.7758435103238956</v>
      </c>
      <c r="P46">
        <v>0</v>
      </c>
      <c r="Q46">
        <v>0</v>
      </c>
      <c r="R46">
        <v>0</v>
      </c>
      <c r="S46">
        <v>0</v>
      </c>
      <c r="T46">
        <v>0.55877269881026925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0.36945140889167188</v>
      </c>
      <c r="AC46">
        <v>0</v>
      </c>
      <c r="AD46">
        <v>0</v>
      </c>
      <c r="AE46">
        <v>0</v>
      </c>
      <c r="AF46">
        <v>0</v>
      </c>
      <c r="AG46">
        <v>1.2237591393237319</v>
      </c>
      <c r="AH46">
        <v>0</v>
      </c>
      <c r="AI46">
        <v>0</v>
      </c>
      <c r="AJ46">
        <v>0</v>
      </c>
      <c r="AK46">
        <v>1.2669549383218537</v>
      </c>
      <c r="AL46">
        <v>0</v>
      </c>
      <c r="AM46">
        <v>0</v>
      </c>
      <c r="AN46">
        <v>1.0434224587768734E-2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79.196837820914226</v>
      </c>
      <c r="BA46">
        <v>3.8319784166900397</v>
      </c>
      <c r="BB46">
        <f t="shared" si="0"/>
        <v>87.842146384507117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1.4193257353833764</v>
      </c>
      <c r="M47">
        <v>2.3586105786485634</v>
      </c>
      <c r="N47">
        <v>2.4941569772187071</v>
      </c>
      <c r="O47">
        <v>2.7758435103238956</v>
      </c>
      <c r="P47">
        <v>0</v>
      </c>
      <c r="Q47">
        <v>0</v>
      </c>
      <c r="R47">
        <v>0</v>
      </c>
      <c r="S47">
        <v>0</v>
      </c>
      <c r="T47">
        <v>0.55877269881026925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0.36945140889167188</v>
      </c>
      <c r="AC47">
        <v>0</v>
      </c>
      <c r="AD47">
        <v>0</v>
      </c>
      <c r="AE47">
        <v>0</v>
      </c>
      <c r="AF47">
        <v>0</v>
      </c>
      <c r="AG47">
        <v>1.2237591393237319</v>
      </c>
      <c r="AH47">
        <v>0</v>
      </c>
      <c r="AI47">
        <v>0</v>
      </c>
      <c r="AJ47">
        <v>0</v>
      </c>
      <c r="AK47">
        <v>1.2669549383218537</v>
      </c>
      <c r="AL47">
        <v>0</v>
      </c>
      <c r="AM47">
        <v>0</v>
      </c>
      <c r="AN47">
        <v>1.0434224587768734E-2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79.175965351701109</v>
      </c>
      <c r="BA47">
        <v>3.8311068767422181</v>
      </c>
      <c r="BB47">
        <f t="shared" si="0"/>
        <v>87.822167686468731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1.4193257353833764</v>
      </c>
      <c r="M48">
        <v>2.3586105786485634</v>
      </c>
      <c r="N48">
        <v>2.4941569772187071</v>
      </c>
      <c r="O48">
        <v>2.7758435103238956</v>
      </c>
      <c r="P48">
        <v>0</v>
      </c>
      <c r="Q48">
        <v>0</v>
      </c>
      <c r="R48">
        <v>0</v>
      </c>
      <c r="S48">
        <v>0</v>
      </c>
      <c r="T48">
        <v>0.55877269881026925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0.36945140889167188</v>
      </c>
      <c r="AC48">
        <v>0</v>
      </c>
      <c r="AD48">
        <v>0</v>
      </c>
      <c r="AE48">
        <v>0</v>
      </c>
      <c r="AF48">
        <v>0</v>
      </c>
      <c r="AG48">
        <v>1.2237591393237319</v>
      </c>
      <c r="AH48">
        <v>0</v>
      </c>
      <c r="AI48">
        <v>0</v>
      </c>
      <c r="AJ48">
        <v>0</v>
      </c>
      <c r="AK48">
        <v>1.2669549383218537</v>
      </c>
      <c r="AL48">
        <v>0</v>
      </c>
      <c r="AM48">
        <v>0</v>
      </c>
      <c r="AN48">
        <v>1.0434224587768734E-2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79.175965351701109</v>
      </c>
      <c r="BA48">
        <v>3.8311068767422181</v>
      </c>
      <c r="BB48">
        <f t="shared" si="0"/>
        <v>87.822167686468731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1.4193257353833764</v>
      </c>
      <c r="M49">
        <v>2.3586105786485634</v>
      </c>
      <c r="N49">
        <v>2.4941569772187071</v>
      </c>
      <c r="O49">
        <v>2.7758435103238956</v>
      </c>
      <c r="P49">
        <v>0</v>
      </c>
      <c r="Q49">
        <v>0</v>
      </c>
      <c r="R49">
        <v>0</v>
      </c>
      <c r="S49">
        <v>0</v>
      </c>
      <c r="T49">
        <v>0.55877269881026925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0.36945140889167188</v>
      </c>
      <c r="AC49">
        <v>0</v>
      </c>
      <c r="AD49">
        <v>0</v>
      </c>
      <c r="AE49">
        <v>0</v>
      </c>
      <c r="AF49">
        <v>0</v>
      </c>
      <c r="AG49">
        <v>1.2237591393237319</v>
      </c>
      <c r="AH49">
        <v>0</v>
      </c>
      <c r="AI49">
        <v>0</v>
      </c>
      <c r="AJ49">
        <v>0</v>
      </c>
      <c r="AK49">
        <v>1.2669549383218537</v>
      </c>
      <c r="AL49">
        <v>0</v>
      </c>
      <c r="AM49">
        <v>0</v>
      </c>
      <c r="AN49">
        <v>1.0434224587768734E-2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79.163461699018981</v>
      </c>
      <c r="BA49">
        <v>3.8305842240600962</v>
      </c>
      <c r="BB49">
        <f t="shared" si="0"/>
        <v>87.810186686468725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1.4193257353833764</v>
      </c>
      <c r="M50">
        <v>2.3586105786485634</v>
      </c>
      <c r="N50">
        <v>2.4941569772187071</v>
      </c>
      <c r="O50">
        <v>2.7758435103238956</v>
      </c>
      <c r="P50">
        <v>0</v>
      </c>
      <c r="Q50">
        <v>0</v>
      </c>
      <c r="R50">
        <v>0</v>
      </c>
      <c r="S50">
        <v>0</v>
      </c>
      <c r="T50">
        <v>0.55877269881026925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0.36945140889167188</v>
      </c>
      <c r="AC50">
        <v>0</v>
      </c>
      <c r="AD50">
        <v>0</v>
      </c>
      <c r="AE50">
        <v>0</v>
      </c>
      <c r="AF50">
        <v>0</v>
      </c>
      <c r="AG50">
        <v>1.2237591393237319</v>
      </c>
      <c r="AH50">
        <v>0</v>
      </c>
      <c r="AI50">
        <v>0</v>
      </c>
      <c r="AJ50">
        <v>0</v>
      </c>
      <c r="AK50">
        <v>1.2669549383218537</v>
      </c>
      <c r="AL50">
        <v>0</v>
      </c>
      <c r="AM50">
        <v>0</v>
      </c>
      <c r="AN50">
        <v>1.0434224587768734E-2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79.17389793362554</v>
      </c>
      <c r="BA50">
        <v>3.8310204586666496</v>
      </c>
      <c r="BB50">
        <f t="shared" si="0"/>
        <v>87.82018668646873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1.4193257353833764</v>
      </c>
      <c r="M51">
        <v>2.3586105786485634</v>
      </c>
      <c r="N51">
        <v>2.4941569772187071</v>
      </c>
      <c r="O51">
        <v>2.7758435103238956</v>
      </c>
      <c r="P51">
        <v>0</v>
      </c>
      <c r="Q51">
        <v>0</v>
      </c>
      <c r="R51">
        <v>0</v>
      </c>
      <c r="S51">
        <v>0</v>
      </c>
      <c r="T51">
        <v>0.55877269881026925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0.36945140889167188</v>
      </c>
      <c r="AC51">
        <v>0</v>
      </c>
      <c r="AD51">
        <v>0</v>
      </c>
      <c r="AE51">
        <v>0</v>
      </c>
      <c r="AF51">
        <v>0.19069075370486327</v>
      </c>
      <c r="AG51">
        <v>1.2237591393237319</v>
      </c>
      <c r="AH51">
        <v>0</v>
      </c>
      <c r="AI51">
        <v>0</v>
      </c>
      <c r="AJ51">
        <v>0</v>
      </c>
      <c r="AK51">
        <v>1.2669549383218537</v>
      </c>
      <c r="AL51">
        <v>0</v>
      </c>
      <c r="AM51">
        <v>0</v>
      </c>
      <c r="AN51">
        <v>1.0434224587768734E-2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79.17389793362554</v>
      </c>
      <c r="BA51">
        <v>3.8389913321715126</v>
      </c>
      <c r="BB51">
        <f t="shared" si="0"/>
        <v>88.002906566668727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1.4193257353833764</v>
      </c>
      <c r="M52">
        <v>2.3586105786485634</v>
      </c>
      <c r="N52">
        <v>2.4941569772187071</v>
      </c>
      <c r="O52">
        <v>2.7758435103238956</v>
      </c>
      <c r="P52">
        <v>0</v>
      </c>
      <c r="Q52">
        <v>0</v>
      </c>
      <c r="R52">
        <v>0</v>
      </c>
      <c r="S52">
        <v>0</v>
      </c>
      <c r="T52">
        <v>0.55877269881026925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0.36945140889167188</v>
      </c>
      <c r="AC52">
        <v>0</v>
      </c>
      <c r="AD52">
        <v>0</v>
      </c>
      <c r="AE52">
        <v>0</v>
      </c>
      <c r="AF52">
        <v>0.19069075370486327</v>
      </c>
      <c r="AG52">
        <v>1.2237591393237319</v>
      </c>
      <c r="AH52">
        <v>0</v>
      </c>
      <c r="AI52">
        <v>0</v>
      </c>
      <c r="AJ52">
        <v>0</v>
      </c>
      <c r="AK52">
        <v>1.2669549383218537</v>
      </c>
      <c r="AL52">
        <v>0</v>
      </c>
      <c r="AM52">
        <v>0</v>
      </c>
      <c r="AN52">
        <v>1.0434224587768734E-2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79.17389793362554</v>
      </c>
      <c r="BA52">
        <v>3.8389913321715126</v>
      </c>
      <c r="BB52">
        <f t="shared" si="0"/>
        <v>88.002906566668727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1.4193257353833764</v>
      </c>
      <c r="M53">
        <v>2.3586105786485634</v>
      </c>
      <c r="N53">
        <v>2.4941569772187071</v>
      </c>
      <c r="O53">
        <v>2.7758435103238956</v>
      </c>
      <c r="P53">
        <v>0</v>
      </c>
      <c r="Q53">
        <v>0</v>
      </c>
      <c r="R53">
        <v>0</v>
      </c>
      <c r="S53">
        <v>0</v>
      </c>
      <c r="T53">
        <v>0.55877269881026925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0.36945140889167188</v>
      </c>
      <c r="AC53">
        <v>0</v>
      </c>
      <c r="AD53">
        <v>0</v>
      </c>
      <c r="AE53">
        <v>0</v>
      </c>
      <c r="AF53">
        <v>0.19069075370486327</v>
      </c>
      <c r="AG53">
        <v>1.2237591393237319</v>
      </c>
      <c r="AH53">
        <v>0</v>
      </c>
      <c r="AI53">
        <v>0</v>
      </c>
      <c r="AJ53">
        <v>0</v>
      </c>
      <c r="AK53">
        <v>1.2669549383218537</v>
      </c>
      <c r="AL53">
        <v>0</v>
      </c>
      <c r="AM53">
        <v>0</v>
      </c>
      <c r="AN53">
        <v>1.0434224587768734E-2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79.17389793362554</v>
      </c>
      <c r="BA53">
        <v>3.8389913321715126</v>
      </c>
      <c r="BB53">
        <f t="shared" si="0"/>
        <v>88.002906566668727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1.4193257353833764</v>
      </c>
      <c r="M54">
        <v>2.3586105786485634</v>
      </c>
      <c r="N54">
        <v>2.4941569772187071</v>
      </c>
      <c r="O54">
        <v>2.7758435103238956</v>
      </c>
      <c r="P54">
        <v>0</v>
      </c>
      <c r="Q54">
        <v>0</v>
      </c>
      <c r="R54">
        <v>0</v>
      </c>
      <c r="S54">
        <v>0</v>
      </c>
      <c r="T54">
        <v>0.55877269881026925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0.36945140889167188</v>
      </c>
      <c r="AC54">
        <v>0</v>
      </c>
      <c r="AD54">
        <v>0</v>
      </c>
      <c r="AE54">
        <v>0</v>
      </c>
      <c r="AF54">
        <v>0.19069075370486327</v>
      </c>
      <c r="AG54">
        <v>1.2237591393237319</v>
      </c>
      <c r="AH54">
        <v>0</v>
      </c>
      <c r="AI54">
        <v>0</v>
      </c>
      <c r="AJ54">
        <v>0</v>
      </c>
      <c r="AK54">
        <v>1.2669549383218537</v>
      </c>
      <c r="AL54">
        <v>0</v>
      </c>
      <c r="AM54">
        <v>0</v>
      </c>
      <c r="AN54">
        <v>1.0434224587768734E-2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79.121716760592776</v>
      </c>
      <c r="BA54">
        <v>3.8368101591387456</v>
      </c>
      <c r="BB54">
        <f t="shared" si="0"/>
        <v>87.95290656666873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1.4193392704119587</v>
      </c>
      <c r="M55">
        <v>2.3586105786485634</v>
      </c>
      <c r="N55">
        <v>2.4941569772187071</v>
      </c>
      <c r="O55">
        <v>2.7758435103238956</v>
      </c>
      <c r="P55">
        <v>0</v>
      </c>
      <c r="Q55">
        <v>0</v>
      </c>
      <c r="R55">
        <v>0</v>
      </c>
      <c r="S55">
        <v>0</v>
      </c>
      <c r="T55">
        <v>0.55877269881026925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0.36945140889167188</v>
      </c>
      <c r="AC55">
        <v>0</v>
      </c>
      <c r="AD55">
        <v>0</v>
      </c>
      <c r="AE55">
        <v>0</v>
      </c>
      <c r="AF55">
        <v>0.19069075370486327</v>
      </c>
      <c r="AG55">
        <v>1.2237591393237319</v>
      </c>
      <c r="AH55">
        <v>0</v>
      </c>
      <c r="AI55">
        <v>0</v>
      </c>
      <c r="AJ55">
        <v>0</v>
      </c>
      <c r="AK55">
        <v>1.2669549383218537</v>
      </c>
      <c r="AL55">
        <v>0</v>
      </c>
      <c r="AM55">
        <v>0</v>
      </c>
      <c r="AN55">
        <v>1.0434224587768734E-2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79.121716760592776</v>
      </c>
      <c r="BA55">
        <v>3.8368107249029402</v>
      </c>
      <c r="BB55">
        <f t="shared" si="0"/>
        <v>87.95291953593312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1.4192967384801567</v>
      </c>
      <c r="M56">
        <v>2.3586105786485634</v>
      </c>
      <c r="N56">
        <v>2.4941569772187071</v>
      </c>
      <c r="O56">
        <v>2.7758435103238956</v>
      </c>
      <c r="P56">
        <v>0</v>
      </c>
      <c r="Q56">
        <v>0</v>
      </c>
      <c r="R56">
        <v>0</v>
      </c>
      <c r="S56">
        <v>0</v>
      </c>
      <c r="T56">
        <v>0.55877269881026925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0.36945140889167188</v>
      </c>
      <c r="AC56">
        <v>0</v>
      </c>
      <c r="AD56">
        <v>0</v>
      </c>
      <c r="AE56">
        <v>0</v>
      </c>
      <c r="AF56">
        <v>0.19069075370486327</v>
      </c>
      <c r="AG56">
        <v>1.2237591393237319</v>
      </c>
      <c r="AH56">
        <v>0</v>
      </c>
      <c r="AI56">
        <v>0</v>
      </c>
      <c r="AJ56">
        <v>0</v>
      </c>
      <c r="AK56">
        <v>1.2669549383218537</v>
      </c>
      <c r="AL56">
        <v>0</v>
      </c>
      <c r="AM56">
        <v>0</v>
      </c>
      <c r="AN56">
        <v>1.0434224587768734E-2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79.121716760592776</v>
      </c>
      <c r="BA56">
        <v>3.8368089470681914</v>
      </c>
      <c r="BB56">
        <f t="shared" si="0"/>
        <v>87.952878781836063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1.4192967384801567</v>
      </c>
      <c r="M57">
        <v>2.3586105786485634</v>
      </c>
      <c r="N57">
        <v>2.4941569772187071</v>
      </c>
      <c r="O57">
        <v>2.7758435103238956</v>
      </c>
      <c r="P57">
        <v>0</v>
      </c>
      <c r="Q57">
        <v>0</v>
      </c>
      <c r="R57">
        <v>0</v>
      </c>
      <c r="S57">
        <v>0</v>
      </c>
      <c r="T57">
        <v>0.55877269881026925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0.19069075370486327</v>
      </c>
      <c r="AG57">
        <v>1.2237591393237319</v>
      </c>
      <c r="AH57">
        <v>0</v>
      </c>
      <c r="AI57">
        <v>0</v>
      </c>
      <c r="AJ57">
        <v>0</v>
      </c>
      <c r="AK57">
        <v>1.2669549383218537</v>
      </c>
      <c r="AL57">
        <v>0</v>
      </c>
      <c r="AM57">
        <v>0</v>
      </c>
      <c r="AN57">
        <v>1.0434224587768734E-2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78.923428303068249</v>
      </c>
      <c r="BA57">
        <v>3.8130774206519904</v>
      </c>
      <c r="BB57">
        <f t="shared" si="0"/>
        <v>87.408870441836072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1.4192967384801567</v>
      </c>
      <c r="M58">
        <v>2.3586105786485634</v>
      </c>
      <c r="N58">
        <v>2.4941569772187071</v>
      </c>
      <c r="O58">
        <v>2.7758435103238956</v>
      </c>
      <c r="P58">
        <v>0</v>
      </c>
      <c r="Q58">
        <v>0</v>
      </c>
      <c r="R58">
        <v>0</v>
      </c>
      <c r="S58">
        <v>0</v>
      </c>
      <c r="T58">
        <v>0.55877269881026925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0.19069075370486327</v>
      </c>
      <c r="AG58">
        <v>1.2237591393237319</v>
      </c>
      <c r="AH58">
        <v>0</v>
      </c>
      <c r="AI58">
        <v>0</v>
      </c>
      <c r="AJ58">
        <v>0</v>
      </c>
      <c r="AK58">
        <v>1.2669549383218537</v>
      </c>
      <c r="AL58">
        <v>0</v>
      </c>
      <c r="AM58">
        <v>0</v>
      </c>
      <c r="AN58">
        <v>1.0434224587768734E-2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78.923428303068249</v>
      </c>
      <c r="BA58">
        <v>3.8130774206519904</v>
      </c>
      <c r="BB58">
        <f t="shared" si="0"/>
        <v>87.408870441836072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1.4192967384801567</v>
      </c>
      <c r="M59">
        <v>2.3586105786485634</v>
      </c>
      <c r="N59">
        <v>2.4941569772187071</v>
      </c>
      <c r="O59">
        <v>2.7758435103238956</v>
      </c>
      <c r="P59">
        <v>0</v>
      </c>
      <c r="Q59">
        <v>0</v>
      </c>
      <c r="R59">
        <v>0</v>
      </c>
      <c r="S59">
        <v>0</v>
      </c>
      <c r="T59">
        <v>0.55877269881026925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0.19069075370486327</v>
      </c>
      <c r="AG59">
        <v>1.2237591393237319</v>
      </c>
      <c r="AH59">
        <v>0</v>
      </c>
      <c r="AI59">
        <v>0</v>
      </c>
      <c r="AJ59">
        <v>0</v>
      </c>
      <c r="AK59">
        <v>1.2669549383218537</v>
      </c>
      <c r="AL59">
        <v>0</v>
      </c>
      <c r="AM59">
        <v>0</v>
      </c>
      <c r="AN59">
        <v>1.0434224587768734E-2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78.923428303068249</v>
      </c>
      <c r="BA59">
        <v>3.8130774206519904</v>
      </c>
      <c r="BB59">
        <f t="shared" si="0"/>
        <v>87.408870441836072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1.2209589148369369</v>
      </c>
      <c r="M60">
        <v>2.3586105786485634</v>
      </c>
      <c r="N60">
        <v>2.4941569772187071</v>
      </c>
      <c r="O60">
        <v>2.7758435103238956</v>
      </c>
      <c r="P60">
        <v>0</v>
      </c>
      <c r="Q60">
        <v>0</v>
      </c>
      <c r="R60">
        <v>0</v>
      </c>
      <c r="S60">
        <v>0</v>
      </c>
      <c r="T60">
        <v>0.55877269881026925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0.19069075370486327</v>
      </c>
      <c r="AG60">
        <v>1.2237591393237319</v>
      </c>
      <c r="AH60">
        <v>0</v>
      </c>
      <c r="AI60">
        <v>0</v>
      </c>
      <c r="AJ60">
        <v>0</v>
      </c>
      <c r="AK60">
        <v>1.2669549383218537</v>
      </c>
      <c r="AL60">
        <v>0</v>
      </c>
      <c r="AM60">
        <v>0</v>
      </c>
      <c r="AN60">
        <v>1.0434224587768734E-2</v>
      </c>
      <c r="AO60">
        <v>0</v>
      </c>
      <c r="AP60">
        <v>0</v>
      </c>
      <c r="AQ60">
        <v>0.50100118305155505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78.923428303068249</v>
      </c>
      <c r="BA60">
        <v>3.8257287490752589</v>
      </c>
      <c r="BB60">
        <f t="shared" si="0"/>
        <v>87.69888247282114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1.3984646759528145</v>
      </c>
      <c r="M61">
        <v>2.3586105786485634</v>
      </c>
      <c r="N61">
        <v>2.4941569772187071</v>
      </c>
      <c r="O61">
        <v>2.7758435103238956</v>
      </c>
      <c r="P61">
        <v>0</v>
      </c>
      <c r="Q61">
        <v>0</v>
      </c>
      <c r="R61">
        <v>0</v>
      </c>
      <c r="S61">
        <v>0</v>
      </c>
      <c r="T61">
        <v>0.55877269881026925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0.19069075370486327</v>
      </c>
      <c r="AG61">
        <v>1.2237591393237319</v>
      </c>
      <c r="AH61">
        <v>0</v>
      </c>
      <c r="AI61">
        <v>0</v>
      </c>
      <c r="AJ61">
        <v>0</v>
      </c>
      <c r="AK61">
        <v>1.2669549383218537</v>
      </c>
      <c r="AL61">
        <v>0</v>
      </c>
      <c r="AM61">
        <v>0</v>
      </c>
      <c r="AN61">
        <v>1.0434224587768734E-2</v>
      </c>
      <c r="AO61">
        <v>0</v>
      </c>
      <c r="AP61">
        <v>0</v>
      </c>
      <c r="AQ61">
        <v>1.0020023661031101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78.901895220204551</v>
      </c>
      <c r="BA61">
        <v>3.8531902564777631</v>
      </c>
      <c r="BB61">
        <f t="shared" si="0"/>
        <v>88.328394826722374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1.3984548079390802</v>
      </c>
      <c r="M62">
        <v>2.3586105786485634</v>
      </c>
      <c r="N62">
        <v>2.4941569772187071</v>
      </c>
      <c r="O62">
        <v>2.7758435103238956</v>
      </c>
      <c r="P62">
        <v>0</v>
      </c>
      <c r="Q62">
        <v>0</v>
      </c>
      <c r="R62">
        <v>0</v>
      </c>
      <c r="S62">
        <v>0</v>
      </c>
      <c r="T62">
        <v>0.55877269881026925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0.19069075370486327</v>
      </c>
      <c r="AG62">
        <v>1.2237591393237319</v>
      </c>
      <c r="AH62">
        <v>0</v>
      </c>
      <c r="AI62">
        <v>0</v>
      </c>
      <c r="AJ62">
        <v>0</v>
      </c>
      <c r="AK62">
        <v>1.2669549383218537</v>
      </c>
      <c r="AL62">
        <v>0</v>
      </c>
      <c r="AM62">
        <v>0</v>
      </c>
      <c r="AN62">
        <v>1.0434224587768734E-2</v>
      </c>
      <c r="AO62">
        <v>0</v>
      </c>
      <c r="AP62">
        <v>0</v>
      </c>
      <c r="AQ62">
        <v>1.5030035812982674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78.849714047171787</v>
      </c>
      <c r="BA62">
        <v>3.8719505217571797</v>
      </c>
      <c r="BB62">
        <f t="shared" si="0"/>
        <v>88.75844473559161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1.419336151455157</v>
      </c>
      <c r="M63">
        <v>2.3586105786485634</v>
      </c>
      <c r="N63">
        <v>2.4941569772187071</v>
      </c>
      <c r="O63">
        <v>2.7758435103238956</v>
      </c>
      <c r="P63">
        <v>0</v>
      </c>
      <c r="Q63">
        <v>0</v>
      </c>
      <c r="R63">
        <v>0</v>
      </c>
      <c r="S63">
        <v>0</v>
      </c>
      <c r="T63">
        <v>0.55877269881026925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0.38138152922145685</v>
      </c>
      <c r="AG63">
        <v>1.2237591393237319</v>
      </c>
      <c r="AH63">
        <v>0</v>
      </c>
      <c r="AI63">
        <v>0</v>
      </c>
      <c r="AJ63">
        <v>0</v>
      </c>
      <c r="AK63">
        <v>1.2669549383218537</v>
      </c>
      <c r="AL63">
        <v>0</v>
      </c>
      <c r="AM63">
        <v>0</v>
      </c>
      <c r="AN63">
        <v>1.0434224587768734E-2</v>
      </c>
      <c r="AO63">
        <v>0</v>
      </c>
      <c r="AP63">
        <v>0</v>
      </c>
      <c r="AQ63">
        <v>2.0040047643498227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78.849714047171787</v>
      </c>
      <c r="BA63">
        <v>3.9017360857843006</v>
      </c>
      <c r="BB63">
        <f t="shared" si="0"/>
        <v>89.441232473648711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1.4193257353833764</v>
      </c>
      <c r="M64">
        <v>2.3586105786485634</v>
      </c>
      <c r="N64">
        <v>2.4941569772187071</v>
      </c>
      <c r="O64">
        <v>2.7758435103238956</v>
      </c>
      <c r="P64">
        <v>0</v>
      </c>
      <c r="Q64">
        <v>0</v>
      </c>
      <c r="R64">
        <v>0</v>
      </c>
      <c r="S64">
        <v>0</v>
      </c>
      <c r="T64">
        <v>0.55877269881026925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0.38138152922145685</v>
      </c>
      <c r="AG64">
        <v>1.2237591393237319</v>
      </c>
      <c r="AH64">
        <v>0</v>
      </c>
      <c r="AI64">
        <v>0</v>
      </c>
      <c r="AJ64">
        <v>0</v>
      </c>
      <c r="AK64">
        <v>1.2669549383218537</v>
      </c>
      <c r="AL64">
        <v>0</v>
      </c>
      <c r="AM64">
        <v>0</v>
      </c>
      <c r="AN64">
        <v>1.0434224587768734E-2</v>
      </c>
      <c r="AO64">
        <v>0</v>
      </c>
      <c r="AP64">
        <v>0</v>
      </c>
      <c r="AQ64">
        <v>2.0040047643498227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78.849714047171787</v>
      </c>
      <c r="BA64">
        <v>3.9017356503925003</v>
      </c>
      <c r="BB64">
        <f t="shared" si="0"/>
        <v>89.441222492968734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1.4193257353833764</v>
      </c>
      <c r="M65">
        <v>2.3586105786485634</v>
      </c>
      <c r="N65">
        <v>2.4941569772187071</v>
      </c>
      <c r="O65">
        <v>2.7758435103238956</v>
      </c>
      <c r="P65">
        <v>0</v>
      </c>
      <c r="Q65">
        <v>0</v>
      </c>
      <c r="R65">
        <v>0</v>
      </c>
      <c r="S65">
        <v>0</v>
      </c>
      <c r="T65">
        <v>0.55877269881026925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0.38138152922145685</v>
      </c>
      <c r="AG65">
        <v>1.2237591393237319</v>
      </c>
      <c r="AH65">
        <v>0</v>
      </c>
      <c r="AI65">
        <v>0</v>
      </c>
      <c r="AJ65">
        <v>0</v>
      </c>
      <c r="AK65">
        <v>1.2669549383218537</v>
      </c>
      <c r="AL65">
        <v>0</v>
      </c>
      <c r="AM65">
        <v>0</v>
      </c>
      <c r="AN65">
        <v>1.0434224587768734E-2</v>
      </c>
      <c r="AO65">
        <v>0</v>
      </c>
      <c r="AP65">
        <v>0</v>
      </c>
      <c r="AQ65">
        <v>2.0040047643498227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78.400460237946149</v>
      </c>
      <c r="BA65">
        <v>3.8829568411668633</v>
      </c>
      <c r="BB65">
        <f t="shared" si="0"/>
        <v>89.010747492968733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1.4193257353833764</v>
      </c>
      <c r="M66">
        <v>2.3586105786485634</v>
      </c>
      <c r="N66">
        <v>2.4941569772187071</v>
      </c>
      <c r="O66">
        <v>2.7758435103238956</v>
      </c>
      <c r="P66">
        <v>0</v>
      </c>
      <c r="Q66">
        <v>0</v>
      </c>
      <c r="R66">
        <v>0</v>
      </c>
      <c r="S66">
        <v>0</v>
      </c>
      <c r="T66">
        <v>0.55877269881026925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0.38138152922145685</v>
      </c>
      <c r="AG66">
        <v>1.2237591393237319</v>
      </c>
      <c r="AH66">
        <v>0</v>
      </c>
      <c r="AI66">
        <v>0</v>
      </c>
      <c r="AJ66">
        <v>0</v>
      </c>
      <c r="AK66">
        <v>1.2669549383218537</v>
      </c>
      <c r="AL66">
        <v>0</v>
      </c>
      <c r="AM66">
        <v>0</v>
      </c>
      <c r="AN66">
        <v>1.0434224587768734E-2</v>
      </c>
      <c r="AO66">
        <v>0</v>
      </c>
      <c r="AP66">
        <v>0</v>
      </c>
      <c r="AQ66">
        <v>2.0040047643498227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78.40542997286579</v>
      </c>
      <c r="BA66">
        <v>3.8831645760865046</v>
      </c>
      <c r="BB66">
        <f t="shared" si="0"/>
        <v>89.015509492968732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1.4193257353833764</v>
      </c>
      <c r="M67">
        <v>2.3586105786485634</v>
      </c>
      <c r="N67">
        <v>2.4941569772187071</v>
      </c>
      <c r="O67">
        <v>2.7758435103238956</v>
      </c>
      <c r="P67">
        <v>0</v>
      </c>
      <c r="Q67">
        <v>0</v>
      </c>
      <c r="R67">
        <v>0</v>
      </c>
      <c r="S67">
        <v>0</v>
      </c>
      <c r="T67">
        <v>0.55877269881026925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0.57207228292632006</v>
      </c>
      <c r="AG67">
        <v>1.2237591393237319</v>
      </c>
      <c r="AH67">
        <v>6.0538729179711946E-2</v>
      </c>
      <c r="AI67">
        <v>0</v>
      </c>
      <c r="AJ67">
        <v>0</v>
      </c>
      <c r="AK67">
        <v>1.2669549383218537</v>
      </c>
      <c r="AL67">
        <v>0</v>
      </c>
      <c r="AM67">
        <v>0</v>
      </c>
      <c r="AN67">
        <v>1.0434224587768734E-2</v>
      </c>
      <c r="AO67">
        <v>0</v>
      </c>
      <c r="AP67">
        <v>0</v>
      </c>
      <c r="AQ67">
        <v>2.0040047643498227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78.802165518680852</v>
      </c>
      <c r="BA67">
        <v>3.9102495142861464</v>
      </c>
      <c r="BB67">
        <f t="shared" si="0"/>
        <v>89.636389583468727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1.4193257353833764</v>
      </c>
      <c r="M68">
        <v>2.3586105786485634</v>
      </c>
      <c r="N68">
        <v>2.4941569772187071</v>
      </c>
      <c r="O68">
        <v>2.7758435103238956</v>
      </c>
      <c r="P68">
        <v>0</v>
      </c>
      <c r="Q68">
        <v>0</v>
      </c>
      <c r="R68">
        <v>0</v>
      </c>
      <c r="S68">
        <v>0</v>
      </c>
      <c r="T68">
        <v>0.55877269881026925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0.57207228292632006</v>
      </c>
      <c r="AG68">
        <v>1.2237591393237319</v>
      </c>
      <c r="AH68">
        <v>0.42377112586098931</v>
      </c>
      <c r="AI68">
        <v>0</v>
      </c>
      <c r="AJ68">
        <v>0</v>
      </c>
      <c r="AK68">
        <v>1.2669549383218537</v>
      </c>
      <c r="AL68">
        <v>0</v>
      </c>
      <c r="AM68">
        <v>0</v>
      </c>
      <c r="AN68">
        <v>1.0434224587768734E-2</v>
      </c>
      <c r="AO68">
        <v>0</v>
      </c>
      <c r="AP68">
        <v>0</v>
      </c>
      <c r="AQ68">
        <v>2.0040047643498227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79.028142350240032</v>
      </c>
      <c r="BA68">
        <v>3.9348784600266002</v>
      </c>
      <c r="BB68">
        <f t="shared" ref="BB68:BB99" si="1">SUM(B68:AZ68)-BA68</f>
        <v>90.20096986596873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1.4193257353833764</v>
      </c>
      <c r="M69">
        <v>2.3586105786485634</v>
      </c>
      <c r="N69">
        <v>2.4941569772187071</v>
      </c>
      <c r="O69">
        <v>2.7758435103238956</v>
      </c>
      <c r="P69">
        <v>0</v>
      </c>
      <c r="Q69">
        <v>0</v>
      </c>
      <c r="R69">
        <v>0</v>
      </c>
      <c r="S69">
        <v>0</v>
      </c>
      <c r="T69">
        <v>0.55877269881026925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0.18168533750782717</v>
      </c>
      <c r="AE69">
        <v>0</v>
      </c>
      <c r="AF69">
        <v>0.57207228292632006</v>
      </c>
      <c r="AG69">
        <v>1.2237591393237319</v>
      </c>
      <c r="AH69">
        <v>0.99687110551033176</v>
      </c>
      <c r="AI69">
        <v>0</v>
      </c>
      <c r="AJ69">
        <v>0</v>
      </c>
      <c r="AK69">
        <v>1.2669549383218537</v>
      </c>
      <c r="AL69">
        <v>0</v>
      </c>
      <c r="AM69">
        <v>0</v>
      </c>
      <c r="AN69">
        <v>1.0434224587768734E-2</v>
      </c>
      <c r="AO69">
        <v>0</v>
      </c>
      <c r="AP69">
        <v>0</v>
      </c>
      <c r="AQ69">
        <v>2.0040047643498227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78.246978710081407</v>
      </c>
      <c r="BA69">
        <v>3.9337758461251395</v>
      </c>
      <c r="BB69">
        <f t="shared" si="1"/>
        <v>90.17569415686873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1.4193257353833764</v>
      </c>
      <c r="M70">
        <v>2.3586105786485634</v>
      </c>
      <c r="N70">
        <v>2.4941569772187071</v>
      </c>
      <c r="O70">
        <v>2.7758435103238956</v>
      </c>
      <c r="P70">
        <v>0</v>
      </c>
      <c r="Q70">
        <v>0</v>
      </c>
      <c r="R70">
        <v>0</v>
      </c>
      <c r="S70">
        <v>0</v>
      </c>
      <c r="T70">
        <v>0.55877269881026925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0.20893814276768941</v>
      </c>
      <c r="AE70">
        <v>0.38700532498434559</v>
      </c>
      <c r="AF70">
        <v>0.57207228292632006</v>
      </c>
      <c r="AG70">
        <v>1.2237591393237319</v>
      </c>
      <c r="AH70">
        <v>1.3116725015654349</v>
      </c>
      <c r="AI70">
        <v>0</v>
      </c>
      <c r="AJ70">
        <v>0</v>
      </c>
      <c r="AK70">
        <v>1.2669549383218537</v>
      </c>
      <c r="AL70">
        <v>0</v>
      </c>
      <c r="AM70">
        <v>0</v>
      </c>
      <c r="AN70">
        <v>1.0434224587768734E-2</v>
      </c>
      <c r="AO70">
        <v>0</v>
      </c>
      <c r="AP70">
        <v>0</v>
      </c>
      <c r="AQ70">
        <v>2.0040047643498227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78.369909204758926</v>
      </c>
      <c r="BA70">
        <v>3.9693890290019747</v>
      </c>
      <c r="BB70">
        <f t="shared" si="1"/>
        <v>90.992070994968728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1.4193257353833764</v>
      </c>
      <c r="M71">
        <v>2.3586105786485634</v>
      </c>
      <c r="N71">
        <v>2.4941569772187071</v>
      </c>
      <c r="O71">
        <v>2.7758435103238956</v>
      </c>
      <c r="P71">
        <v>0</v>
      </c>
      <c r="Q71">
        <v>0</v>
      </c>
      <c r="R71">
        <v>0</v>
      </c>
      <c r="S71">
        <v>0</v>
      </c>
      <c r="T71">
        <v>0.55877269881026925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0.41787628553537881</v>
      </c>
      <c r="AE71">
        <v>0.77401067376330601</v>
      </c>
      <c r="AF71">
        <v>0.57207228292632006</v>
      </c>
      <c r="AG71">
        <v>1.2237591393237319</v>
      </c>
      <c r="AH71">
        <v>1.4953066690670005</v>
      </c>
      <c r="AI71">
        <v>0</v>
      </c>
      <c r="AJ71">
        <v>0</v>
      </c>
      <c r="AK71">
        <v>1.2669549383218537</v>
      </c>
      <c r="AL71">
        <v>0</v>
      </c>
      <c r="AM71">
        <v>6.2469395533291588E-2</v>
      </c>
      <c r="AN71">
        <v>1.0434224587768734E-2</v>
      </c>
      <c r="AO71">
        <v>0</v>
      </c>
      <c r="AP71">
        <v>0</v>
      </c>
      <c r="AQ71">
        <v>2.0040047643498227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79.164058651638499</v>
      </c>
      <c r="BA71">
        <v>4.037782042763042</v>
      </c>
      <c r="BB71">
        <f t="shared" si="1"/>
        <v>92.559874482668747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1.4193257353833764</v>
      </c>
      <c r="M72">
        <v>2.3586105786485634</v>
      </c>
      <c r="N72">
        <v>2.4941569772187071</v>
      </c>
      <c r="O72">
        <v>2.7758435103238956</v>
      </c>
      <c r="P72">
        <v>0</v>
      </c>
      <c r="Q72">
        <v>0</v>
      </c>
      <c r="R72">
        <v>0</v>
      </c>
      <c r="S72">
        <v>0</v>
      </c>
      <c r="T72">
        <v>0.55877269881026925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0.11218159048215404</v>
      </c>
      <c r="AC72">
        <v>0</v>
      </c>
      <c r="AD72">
        <v>0.62681442830306833</v>
      </c>
      <c r="AE72">
        <v>0.77401067376330601</v>
      </c>
      <c r="AF72">
        <v>0.57207228292632006</v>
      </c>
      <c r="AG72">
        <v>1.2237591393237319</v>
      </c>
      <c r="AH72">
        <v>1.9937422110206635</v>
      </c>
      <c r="AI72">
        <v>0</v>
      </c>
      <c r="AJ72">
        <v>0</v>
      </c>
      <c r="AK72">
        <v>1.2669549383218537</v>
      </c>
      <c r="AL72">
        <v>0</v>
      </c>
      <c r="AM72">
        <v>0.11556837226048841</v>
      </c>
      <c r="AN72">
        <v>1.0434224587768734E-2</v>
      </c>
      <c r="AO72">
        <v>0</v>
      </c>
      <c r="AP72">
        <v>0</v>
      </c>
      <c r="AQ72">
        <v>2.0040047643498227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80.775168023377162</v>
      </c>
      <c r="BA72">
        <v>4.1416033622324298</v>
      </c>
      <c r="BB72">
        <f t="shared" si="1"/>
        <v>94.939816786868718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1.4193257353833764</v>
      </c>
      <c r="M73">
        <v>2.3586105786485634</v>
      </c>
      <c r="N73">
        <v>2.4941569772187071</v>
      </c>
      <c r="O73">
        <v>2.7758435103238956</v>
      </c>
      <c r="P73">
        <v>0</v>
      </c>
      <c r="Q73">
        <v>0</v>
      </c>
      <c r="R73">
        <v>0</v>
      </c>
      <c r="S73">
        <v>0</v>
      </c>
      <c r="T73">
        <v>0.55877269881026925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0.36945140889167188</v>
      </c>
      <c r="AC73">
        <v>0</v>
      </c>
      <c r="AD73">
        <v>0.62681442830306833</v>
      </c>
      <c r="AE73">
        <v>1.164039485284909</v>
      </c>
      <c r="AF73">
        <v>0.64199222740555206</v>
      </c>
      <c r="AG73">
        <v>1.2237591393237319</v>
      </c>
      <c r="AH73">
        <v>2.4921777745773324</v>
      </c>
      <c r="AI73">
        <v>0</v>
      </c>
      <c r="AJ73">
        <v>0</v>
      </c>
      <c r="AK73">
        <v>1.2669549383218537</v>
      </c>
      <c r="AL73">
        <v>0</v>
      </c>
      <c r="AM73">
        <v>0.21864286067626801</v>
      </c>
      <c r="AN73">
        <v>1.0434224587768734E-2</v>
      </c>
      <c r="AO73">
        <v>0</v>
      </c>
      <c r="AP73">
        <v>0</v>
      </c>
      <c r="AQ73">
        <v>2.0040047643498227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81.862900229597159</v>
      </c>
      <c r="BA73">
        <v>4.2421934250352269</v>
      </c>
      <c r="BB73">
        <f t="shared" si="1"/>
        <v>97.245687556668727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1.4193257353833764</v>
      </c>
      <c r="M74">
        <v>2.3586105786485634</v>
      </c>
      <c r="N74">
        <v>2.4941569772187071</v>
      </c>
      <c r="O74">
        <v>2.7758435103238956</v>
      </c>
      <c r="P74">
        <v>0</v>
      </c>
      <c r="Q74">
        <v>0</v>
      </c>
      <c r="R74">
        <v>0</v>
      </c>
      <c r="S74">
        <v>0</v>
      </c>
      <c r="T74">
        <v>0.55877269881026925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0.36945140889167188</v>
      </c>
      <c r="AC74">
        <v>0</v>
      </c>
      <c r="AD74">
        <v>0.62681442830306833</v>
      </c>
      <c r="AE74">
        <v>1.1650069981214777</v>
      </c>
      <c r="AF74">
        <v>0.64199222740555206</v>
      </c>
      <c r="AG74">
        <v>1.2237591393237319</v>
      </c>
      <c r="AH74">
        <v>2.4921777745773324</v>
      </c>
      <c r="AI74">
        <v>0</v>
      </c>
      <c r="AJ74">
        <v>0</v>
      </c>
      <c r="AK74">
        <v>1.2669549383218537</v>
      </c>
      <c r="AL74">
        <v>0</v>
      </c>
      <c r="AM74">
        <v>0.37106817251095808</v>
      </c>
      <c r="AN74">
        <v>1.0434224587768734E-2</v>
      </c>
      <c r="AO74">
        <v>0</v>
      </c>
      <c r="AP74">
        <v>0</v>
      </c>
      <c r="AQ74">
        <v>2.0040047643498227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81.946390106449584</v>
      </c>
      <c r="BA74">
        <v>4.2520951219589129</v>
      </c>
      <c r="BB74">
        <f t="shared" si="1"/>
        <v>97.472668561268719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1.4193257353833764</v>
      </c>
      <c r="M75">
        <v>2.3586105786485634</v>
      </c>
      <c r="N75">
        <v>2.4941569772187071</v>
      </c>
      <c r="O75">
        <v>2.7758435103238956</v>
      </c>
      <c r="P75">
        <v>0</v>
      </c>
      <c r="Q75">
        <v>0</v>
      </c>
      <c r="R75">
        <v>0</v>
      </c>
      <c r="S75">
        <v>0</v>
      </c>
      <c r="T75">
        <v>0.55877269881026925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0.73890281778334377</v>
      </c>
      <c r="AC75">
        <v>0</v>
      </c>
      <c r="AD75">
        <v>0.62681442830306833</v>
      </c>
      <c r="AE75">
        <v>1.1650069981214777</v>
      </c>
      <c r="AF75">
        <v>0.64199222740555206</v>
      </c>
      <c r="AG75">
        <v>1.2237591393237319</v>
      </c>
      <c r="AH75">
        <v>2.4921777745773324</v>
      </c>
      <c r="AI75">
        <v>0</v>
      </c>
      <c r="AJ75">
        <v>0</v>
      </c>
      <c r="AK75">
        <v>1.2669549383218537</v>
      </c>
      <c r="AL75">
        <v>0</v>
      </c>
      <c r="AM75">
        <v>0.37106817251095808</v>
      </c>
      <c r="AN75">
        <v>1.0434224587768734E-2</v>
      </c>
      <c r="AO75">
        <v>0</v>
      </c>
      <c r="AP75">
        <v>0</v>
      </c>
      <c r="AQ75">
        <v>2.0040047643498227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81.998571279482363</v>
      </c>
      <c r="BA75">
        <v>4.2697193638833522</v>
      </c>
      <c r="BB75">
        <f t="shared" si="1"/>
        <v>97.876676901268723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1.4193257353833764</v>
      </c>
      <c r="M76">
        <v>2.3586105786485634</v>
      </c>
      <c r="N76">
        <v>2.4941569772187071</v>
      </c>
      <c r="O76">
        <v>2.7758435103238956</v>
      </c>
      <c r="P76">
        <v>0</v>
      </c>
      <c r="Q76">
        <v>0</v>
      </c>
      <c r="R76">
        <v>0</v>
      </c>
      <c r="S76">
        <v>0</v>
      </c>
      <c r="T76">
        <v>0.55877269881026925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0.73890281778334377</v>
      </c>
      <c r="AC76">
        <v>0</v>
      </c>
      <c r="AD76">
        <v>0.62681442830306833</v>
      </c>
      <c r="AE76">
        <v>1.1650069981214777</v>
      </c>
      <c r="AF76">
        <v>0.64199222740555206</v>
      </c>
      <c r="AG76">
        <v>1.2237591393237319</v>
      </c>
      <c r="AH76">
        <v>2.4921777745773324</v>
      </c>
      <c r="AI76">
        <v>0</v>
      </c>
      <c r="AJ76">
        <v>0</v>
      </c>
      <c r="AK76">
        <v>1.2669549383218537</v>
      </c>
      <c r="AL76">
        <v>0</v>
      </c>
      <c r="AM76">
        <v>0.37106817251095808</v>
      </c>
      <c r="AN76">
        <v>1.0434224587768734E-2</v>
      </c>
      <c r="AO76">
        <v>0</v>
      </c>
      <c r="AP76">
        <v>0</v>
      </c>
      <c r="AQ76">
        <v>2.0040047643498227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82.009007514088907</v>
      </c>
      <c r="BA76">
        <v>4.2701555984899056</v>
      </c>
      <c r="BB76">
        <f t="shared" si="1"/>
        <v>97.886676901268714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1.4193257353833764</v>
      </c>
      <c r="M77">
        <v>2.3586105786485634</v>
      </c>
      <c r="N77">
        <v>2.4941569772187071</v>
      </c>
      <c r="O77">
        <v>2.7758435103238956</v>
      </c>
      <c r="P77">
        <v>0</v>
      </c>
      <c r="Q77">
        <v>0</v>
      </c>
      <c r="R77">
        <v>0</v>
      </c>
      <c r="S77">
        <v>0</v>
      </c>
      <c r="T77">
        <v>0.55877269881026925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0.73890281778334377</v>
      </c>
      <c r="AC77">
        <v>0</v>
      </c>
      <c r="AD77">
        <v>0.62681442830306833</v>
      </c>
      <c r="AE77">
        <v>1.1650069981214777</v>
      </c>
      <c r="AF77">
        <v>0.64199222740555206</v>
      </c>
      <c r="AG77">
        <v>1.2237591393237319</v>
      </c>
      <c r="AH77">
        <v>2.4921777745773324</v>
      </c>
      <c r="AI77">
        <v>0</v>
      </c>
      <c r="AJ77">
        <v>0</v>
      </c>
      <c r="AK77">
        <v>1.2669549383218537</v>
      </c>
      <c r="AL77">
        <v>0</v>
      </c>
      <c r="AM77">
        <v>0.37106817251095808</v>
      </c>
      <c r="AN77">
        <v>1.0434224587768734E-2</v>
      </c>
      <c r="AO77">
        <v>0</v>
      </c>
      <c r="AP77">
        <v>0</v>
      </c>
      <c r="AQ77">
        <v>2.0040047643498227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82.186423502400331</v>
      </c>
      <c r="BA77">
        <v>4.2775715868013275</v>
      </c>
      <c r="BB77">
        <f t="shared" si="1"/>
        <v>98.056676901268716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1.4193257353833764</v>
      </c>
      <c r="M78">
        <v>2.3586105786485634</v>
      </c>
      <c r="N78">
        <v>2.4941569772187071</v>
      </c>
      <c r="O78">
        <v>2.7758435103238956</v>
      </c>
      <c r="P78">
        <v>0</v>
      </c>
      <c r="Q78">
        <v>0</v>
      </c>
      <c r="R78">
        <v>0</v>
      </c>
      <c r="S78">
        <v>0</v>
      </c>
      <c r="T78">
        <v>0.55877269881026925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0.73890281778334377</v>
      </c>
      <c r="AC78">
        <v>0</v>
      </c>
      <c r="AD78">
        <v>0.62681442830306833</v>
      </c>
      <c r="AE78">
        <v>1.1650069981214777</v>
      </c>
      <c r="AF78">
        <v>0.64199222740555206</v>
      </c>
      <c r="AG78">
        <v>1.2237591393237319</v>
      </c>
      <c r="AH78">
        <v>1.9937422110206635</v>
      </c>
      <c r="AI78">
        <v>0</v>
      </c>
      <c r="AJ78">
        <v>0</v>
      </c>
      <c r="AK78">
        <v>1.2669549383218537</v>
      </c>
      <c r="AL78">
        <v>0</v>
      </c>
      <c r="AM78">
        <v>0.37106817251095808</v>
      </c>
      <c r="AN78">
        <v>1.0434224587768734E-2</v>
      </c>
      <c r="AO78">
        <v>0</v>
      </c>
      <c r="AP78">
        <v>0</v>
      </c>
      <c r="AQ78">
        <v>2.0040047643498227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82.014518889584636</v>
      </c>
      <c r="BA78">
        <v>4.2495513674289542</v>
      </c>
      <c r="BB78">
        <f t="shared" si="1"/>
        <v>97.414356944268746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1.4193257353833764</v>
      </c>
      <c r="M79">
        <v>2.3586105786485634</v>
      </c>
      <c r="N79">
        <v>2.4941569772187071</v>
      </c>
      <c r="O79">
        <v>2.7758435103238956</v>
      </c>
      <c r="P79">
        <v>0</v>
      </c>
      <c r="Q79">
        <v>0</v>
      </c>
      <c r="R79">
        <v>0</v>
      </c>
      <c r="S79">
        <v>0</v>
      </c>
      <c r="T79">
        <v>0.55877269881026925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0.36645990920475896</v>
      </c>
      <c r="AC79">
        <v>0</v>
      </c>
      <c r="AD79">
        <v>0.41787628553537881</v>
      </c>
      <c r="AE79">
        <v>0.77401067376330601</v>
      </c>
      <c r="AF79">
        <v>0.57207228292632006</v>
      </c>
      <c r="AG79">
        <v>1.2237591393237319</v>
      </c>
      <c r="AH79">
        <v>1.4953066690670005</v>
      </c>
      <c r="AI79">
        <v>0</v>
      </c>
      <c r="AJ79">
        <v>0</v>
      </c>
      <c r="AK79">
        <v>1.2669549383218537</v>
      </c>
      <c r="AL79">
        <v>0</v>
      </c>
      <c r="AM79">
        <v>0.24737878167397201</v>
      </c>
      <c r="AN79">
        <v>1.0434224587768734E-2</v>
      </c>
      <c r="AO79">
        <v>0</v>
      </c>
      <c r="AP79">
        <v>0</v>
      </c>
      <c r="AQ79">
        <v>2.0040047643498227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81.406854518889588</v>
      </c>
      <c r="BA79">
        <v>4.154578146559575</v>
      </c>
      <c r="BB79">
        <f t="shared" si="1"/>
        <v>95.237243541468729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1.4193257353833764</v>
      </c>
      <c r="M80">
        <v>2.3586105786485634</v>
      </c>
      <c r="N80">
        <v>2.4941569772187071</v>
      </c>
      <c r="O80">
        <v>2.7758435103238956</v>
      </c>
      <c r="P80">
        <v>0</v>
      </c>
      <c r="Q80">
        <v>0</v>
      </c>
      <c r="R80">
        <v>0</v>
      </c>
      <c r="S80">
        <v>0</v>
      </c>
      <c r="T80">
        <v>0.55877269881026925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9.348466812773952E-2</v>
      </c>
      <c r="AC80">
        <v>0</v>
      </c>
      <c r="AD80">
        <v>7.2674139636819041E-2</v>
      </c>
      <c r="AE80">
        <v>0.72563500814026294</v>
      </c>
      <c r="AF80">
        <v>0.57207228292632006</v>
      </c>
      <c r="AG80">
        <v>1.2237591393237319</v>
      </c>
      <c r="AH80">
        <v>0.99687110551033176</v>
      </c>
      <c r="AI80">
        <v>0</v>
      </c>
      <c r="AJ80">
        <v>0</v>
      </c>
      <c r="AK80">
        <v>1.2669549383218537</v>
      </c>
      <c r="AL80">
        <v>0</v>
      </c>
      <c r="AM80">
        <v>0.123689390836986</v>
      </c>
      <c r="AN80">
        <v>1.0434224587768734E-2</v>
      </c>
      <c r="AO80">
        <v>0</v>
      </c>
      <c r="AP80">
        <v>0</v>
      </c>
      <c r="AQ80">
        <v>2.0040047643498227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80.71956376539346</v>
      </c>
      <c r="BA80">
        <v>4.0719826523711582</v>
      </c>
      <c r="BB80">
        <f t="shared" si="1"/>
        <v>93.34387027516874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1.4193257353833764</v>
      </c>
      <c r="M81">
        <v>2.3586105786485634</v>
      </c>
      <c r="N81">
        <v>2.4941569772187071</v>
      </c>
      <c r="O81">
        <v>2.7758435103238956</v>
      </c>
      <c r="P81">
        <v>0</v>
      </c>
      <c r="Q81">
        <v>0</v>
      </c>
      <c r="R81">
        <v>0</v>
      </c>
      <c r="S81">
        <v>0</v>
      </c>
      <c r="T81">
        <v>0.55877269881026925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9.348466812773952E-2</v>
      </c>
      <c r="AC81">
        <v>0</v>
      </c>
      <c r="AD81">
        <v>0</v>
      </c>
      <c r="AE81">
        <v>0.36281750407013147</v>
      </c>
      <c r="AF81">
        <v>0.57207228292632006</v>
      </c>
      <c r="AG81">
        <v>1.2237591393237319</v>
      </c>
      <c r="AH81">
        <v>0.49843556355666874</v>
      </c>
      <c r="AI81">
        <v>0</v>
      </c>
      <c r="AJ81">
        <v>0</v>
      </c>
      <c r="AK81">
        <v>1.2669549383218537</v>
      </c>
      <c r="AL81">
        <v>0</v>
      </c>
      <c r="AM81">
        <v>2.1864278960551035E-2</v>
      </c>
      <c r="AN81">
        <v>1.0434224587768734E-2</v>
      </c>
      <c r="AO81">
        <v>0</v>
      </c>
      <c r="AP81">
        <v>0</v>
      </c>
      <c r="AQ81">
        <v>2.0040047643498227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80.212377374243374</v>
      </c>
      <c r="BA81">
        <v>4.0074878151840352</v>
      </c>
      <c r="BB81">
        <f t="shared" si="1"/>
        <v>91.865426423668737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1.4193257353833764</v>
      </c>
      <c r="M82">
        <v>2.3586105786485634</v>
      </c>
      <c r="N82">
        <v>2.4941569772187071</v>
      </c>
      <c r="O82">
        <v>2.7758435103238956</v>
      </c>
      <c r="P82">
        <v>0</v>
      </c>
      <c r="Q82">
        <v>0</v>
      </c>
      <c r="R82">
        <v>0</v>
      </c>
      <c r="S82">
        <v>0</v>
      </c>
      <c r="T82">
        <v>0.55877269881026925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0.57207228292632006</v>
      </c>
      <c r="AG82">
        <v>1.2237591393237319</v>
      </c>
      <c r="AH82">
        <v>0.45000456293049468</v>
      </c>
      <c r="AI82">
        <v>0</v>
      </c>
      <c r="AJ82">
        <v>0</v>
      </c>
      <c r="AK82">
        <v>1.2669549383218537</v>
      </c>
      <c r="AL82">
        <v>0</v>
      </c>
      <c r="AM82">
        <v>0</v>
      </c>
      <c r="AN82">
        <v>1.0434224587768734E-2</v>
      </c>
      <c r="AO82">
        <v>0</v>
      </c>
      <c r="AP82">
        <v>0</v>
      </c>
      <c r="AQ82">
        <v>1.7261215199332078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80.193499269463587</v>
      </c>
      <c r="BA82">
        <v>3.9730714173030406</v>
      </c>
      <c r="BB82">
        <f t="shared" si="1"/>
        <v>91.076484020568728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1.4193257353833764</v>
      </c>
      <c r="M83">
        <v>2.3586105786485634</v>
      </c>
      <c r="N83">
        <v>2.4941569772187071</v>
      </c>
      <c r="O83">
        <v>2.7758435103238956</v>
      </c>
      <c r="P83">
        <v>0</v>
      </c>
      <c r="Q83">
        <v>0</v>
      </c>
      <c r="R83">
        <v>0</v>
      </c>
      <c r="S83">
        <v>0</v>
      </c>
      <c r="T83">
        <v>0.55877269881026925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0.57207228292632006</v>
      </c>
      <c r="AG83">
        <v>1.2237591393237319</v>
      </c>
      <c r="AH83">
        <v>0.12914929179711959</v>
      </c>
      <c r="AI83">
        <v>0</v>
      </c>
      <c r="AJ83">
        <v>0</v>
      </c>
      <c r="AK83">
        <v>1.2669549383218537</v>
      </c>
      <c r="AL83">
        <v>0</v>
      </c>
      <c r="AM83">
        <v>0</v>
      </c>
      <c r="AN83">
        <v>1.0434224587768734E-2</v>
      </c>
      <c r="AO83">
        <v>0</v>
      </c>
      <c r="AP83">
        <v>0</v>
      </c>
      <c r="AQ83">
        <v>1.5030035812982674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79.101369233980378</v>
      </c>
      <c r="BA83">
        <v>3.9046823016515217</v>
      </c>
      <c r="BB83">
        <f t="shared" si="1"/>
        <v>89.508769890968736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1.4193257353833764</v>
      </c>
      <c r="M84">
        <v>2.3586105786485634</v>
      </c>
      <c r="N84">
        <v>2.4941569772187071</v>
      </c>
      <c r="O84">
        <v>2.7758435103238956</v>
      </c>
      <c r="P84">
        <v>0</v>
      </c>
      <c r="Q84">
        <v>0</v>
      </c>
      <c r="R84">
        <v>0</v>
      </c>
      <c r="S84">
        <v>0</v>
      </c>
      <c r="T84">
        <v>0.55877269881026925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0.57207228292632006</v>
      </c>
      <c r="AG84">
        <v>1.2237591393237319</v>
      </c>
      <c r="AH84">
        <v>0</v>
      </c>
      <c r="AI84">
        <v>0</v>
      </c>
      <c r="AJ84">
        <v>0</v>
      </c>
      <c r="AK84">
        <v>1.2669549383218537</v>
      </c>
      <c r="AL84">
        <v>0</v>
      </c>
      <c r="AM84">
        <v>0</v>
      </c>
      <c r="AN84">
        <v>1.0434224587768734E-2</v>
      </c>
      <c r="AO84">
        <v>0</v>
      </c>
      <c r="AP84">
        <v>0</v>
      </c>
      <c r="AQ84">
        <v>1.5030035812982674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79.051080150281777</v>
      </c>
      <c r="BA84">
        <v>3.8971817775557995</v>
      </c>
      <c r="BB84">
        <f t="shared" si="1"/>
        <v>89.336832039568733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1.4193257353833764</v>
      </c>
      <c r="M85">
        <v>2.3586105786485634</v>
      </c>
      <c r="N85">
        <v>2.4941569772187071</v>
      </c>
      <c r="O85">
        <v>2.7758435103238956</v>
      </c>
      <c r="P85">
        <v>0</v>
      </c>
      <c r="Q85">
        <v>0</v>
      </c>
      <c r="R85">
        <v>0</v>
      </c>
      <c r="S85">
        <v>0</v>
      </c>
      <c r="T85">
        <v>0.55877269881026925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0.57207228292632006</v>
      </c>
      <c r="AG85">
        <v>1.2237591393237319</v>
      </c>
      <c r="AH85">
        <v>0</v>
      </c>
      <c r="AI85">
        <v>0</v>
      </c>
      <c r="AJ85">
        <v>0</v>
      </c>
      <c r="AK85">
        <v>1.2669549383218537</v>
      </c>
      <c r="AL85">
        <v>0</v>
      </c>
      <c r="AM85">
        <v>0</v>
      </c>
      <c r="AN85">
        <v>1.0434224587768734E-2</v>
      </c>
      <c r="AO85">
        <v>0</v>
      </c>
      <c r="AP85">
        <v>0</v>
      </c>
      <c r="AQ85">
        <v>1.5030035812982674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78.607327280317264</v>
      </c>
      <c r="BA85">
        <v>3.8786329075912804</v>
      </c>
      <c r="BB85">
        <f t="shared" si="1"/>
        <v>88.91162803956874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1.4193257353833764</v>
      </c>
      <c r="M86">
        <v>2.3586105786485634</v>
      </c>
      <c r="N86">
        <v>2.4941569772187071</v>
      </c>
      <c r="O86">
        <v>2.7758435103238956</v>
      </c>
      <c r="P86">
        <v>0</v>
      </c>
      <c r="Q86">
        <v>0</v>
      </c>
      <c r="R86">
        <v>0</v>
      </c>
      <c r="S86">
        <v>0</v>
      </c>
      <c r="T86">
        <v>0.55877269881026925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0.57207228292632006</v>
      </c>
      <c r="AG86">
        <v>1.2237591393237319</v>
      </c>
      <c r="AH86">
        <v>0</v>
      </c>
      <c r="AI86">
        <v>0</v>
      </c>
      <c r="AJ86">
        <v>0</v>
      </c>
      <c r="AK86">
        <v>1.2669549383218537</v>
      </c>
      <c r="AL86">
        <v>0</v>
      </c>
      <c r="AM86">
        <v>0</v>
      </c>
      <c r="AN86">
        <v>1.0434224587768734E-2</v>
      </c>
      <c r="AO86">
        <v>0</v>
      </c>
      <c r="AP86">
        <v>0</v>
      </c>
      <c r="AQ86">
        <v>1.0020023661031101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78.552247964934253</v>
      </c>
      <c r="BA86">
        <v>3.8553887414131176</v>
      </c>
      <c r="BB86">
        <f t="shared" si="1"/>
        <v>88.378791675168728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1.4193257353833764</v>
      </c>
      <c r="M87">
        <v>2.3586105786485634</v>
      </c>
      <c r="N87">
        <v>2.4941569772187071</v>
      </c>
      <c r="O87">
        <v>2.7758435103238956</v>
      </c>
      <c r="P87">
        <v>0</v>
      </c>
      <c r="Q87">
        <v>0</v>
      </c>
      <c r="R87">
        <v>0</v>
      </c>
      <c r="S87">
        <v>0</v>
      </c>
      <c r="T87">
        <v>0.55877269881026925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0.57207228292632006</v>
      </c>
      <c r="AG87">
        <v>1.2237591393237319</v>
      </c>
      <c r="AH87">
        <v>0</v>
      </c>
      <c r="AI87">
        <v>0</v>
      </c>
      <c r="AJ87">
        <v>0</v>
      </c>
      <c r="AK87">
        <v>1.2669549383218537</v>
      </c>
      <c r="AL87">
        <v>0</v>
      </c>
      <c r="AM87">
        <v>0</v>
      </c>
      <c r="AN87">
        <v>1.0434224587768734E-2</v>
      </c>
      <c r="AO87">
        <v>0</v>
      </c>
      <c r="AP87">
        <v>0</v>
      </c>
      <c r="AQ87">
        <v>1.0020023661031101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77.738221665623044</v>
      </c>
      <c r="BA87">
        <v>3.8213624421019099</v>
      </c>
      <c r="BB87">
        <f t="shared" si="1"/>
        <v>87.598791675168727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1.4193257353833764</v>
      </c>
      <c r="M88">
        <v>2.3586105786485634</v>
      </c>
      <c r="N88">
        <v>2.4941569772187071</v>
      </c>
      <c r="O88">
        <v>2.7758435103238956</v>
      </c>
      <c r="P88">
        <v>0</v>
      </c>
      <c r="Q88">
        <v>0</v>
      </c>
      <c r="R88">
        <v>0</v>
      </c>
      <c r="S88">
        <v>0</v>
      </c>
      <c r="T88">
        <v>0.55877269881026925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0.57207228292632006</v>
      </c>
      <c r="AG88">
        <v>1.2237591393237319</v>
      </c>
      <c r="AH88">
        <v>0</v>
      </c>
      <c r="AI88">
        <v>0</v>
      </c>
      <c r="AJ88">
        <v>0</v>
      </c>
      <c r="AK88">
        <v>1.2669549383218537</v>
      </c>
      <c r="AL88">
        <v>0</v>
      </c>
      <c r="AM88">
        <v>0</v>
      </c>
      <c r="AN88">
        <v>1.0434224587768734E-2</v>
      </c>
      <c r="AO88">
        <v>0</v>
      </c>
      <c r="AP88">
        <v>0</v>
      </c>
      <c r="AQ88">
        <v>0.50100118305155505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77.769530369442705</v>
      </c>
      <c r="BA88">
        <v>3.8017292964700151</v>
      </c>
      <c r="BB88">
        <f t="shared" si="1"/>
        <v>87.148732341568731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1.6595230478191598</v>
      </c>
      <c r="L89">
        <v>1.4192791928144626</v>
      </c>
      <c r="M89">
        <v>2.3586105786485634</v>
      </c>
      <c r="N89">
        <v>2.4941569772187071</v>
      </c>
      <c r="O89">
        <v>2.7758435103238956</v>
      </c>
      <c r="P89">
        <v>0</v>
      </c>
      <c r="Q89">
        <v>0</v>
      </c>
      <c r="R89">
        <v>0</v>
      </c>
      <c r="S89">
        <v>0</v>
      </c>
      <c r="T89">
        <v>0.55877269881026925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0.38138152922145685</v>
      </c>
      <c r="AG89">
        <v>1.2237591393237319</v>
      </c>
      <c r="AH89">
        <v>0</v>
      </c>
      <c r="AI89">
        <v>0</v>
      </c>
      <c r="AJ89">
        <v>0</v>
      </c>
      <c r="AK89">
        <v>1.2669549383218537</v>
      </c>
      <c r="AL89">
        <v>0</v>
      </c>
      <c r="AM89">
        <v>0</v>
      </c>
      <c r="AN89">
        <v>1.0434224587768734E-2</v>
      </c>
      <c r="AO89">
        <v>0</v>
      </c>
      <c r="AP89">
        <v>0</v>
      </c>
      <c r="AQ89">
        <v>0.14806918388645376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78.134798580672097</v>
      </c>
      <c r="BA89">
        <v>3.8636401945488936</v>
      </c>
      <c r="BB89">
        <f t="shared" si="1"/>
        <v>88.567943407099534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1.4192791928144626</v>
      </c>
      <c r="M90">
        <v>2.3586105786485634</v>
      </c>
      <c r="N90">
        <v>2.4941569772187071</v>
      </c>
      <c r="O90">
        <v>2.7758435103238956</v>
      </c>
      <c r="P90">
        <v>0</v>
      </c>
      <c r="Q90">
        <v>0</v>
      </c>
      <c r="R90">
        <v>0</v>
      </c>
      <c r="S90">
        <v>0</v>
      </c>
      <c r="T90">
        <v>0.55877269881026925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0.38138152922145685</v>
      </c>
      <c r="AG90">
        <v>1.2237591393237319</v>
      </c>
      <c r="AH90">
        <v>0</v>
      </c>
      <c r="AI90">
        <v>0</v>
      </c>
      <c r="AJ90">
        <v>0</v>
      </c>
      <c r="AK90">
        <v>1.2669549383218537</v>
      </c>
      <c r="AL90">
        <v>0</v>
      </c>
      <c r="AM90">
        <v>0</v>
      </c>
      <c r="AN90">
        <v>1.0434224587768734E-2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78.614865372573576</v>
      </c>
      <c r="BA90">
        <v>3.808149631165084</v>
      </c>
      <c r="BB90">
        <f t="shared" si="1"/>
        <v>87.295908530679199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1.4192791928144626</v>
      </c>
      <c r="M91">
        <v>2.3586105786485634</v>
      </c>
      <c r="N91">
        <v>2.4941569772187071</v>
      </c>
      <c r="O91">
        <v>2.7758435103238956</v>
      </c>
      <c r="P91">
        <v>0</v>
      </c>
      <c r="Q91">
        <v>0</v>
      </c>
      <c r="R91">
        <v>0</v>
      </c>
      <c r="S91">
        <v>0</v>
      </c>
      <c r="T91">
        <v>0.55877269881026925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0.38138152922145685</v>
      </c>
      <c r="AG91">
        <v>1.2237591393237319</v>
      </c>
      <c r="AH91">
        <v>0</v>
      </c>
      <c r="AI91">
        <v>0</v>
      </c>
      <c r="AJ91">
        <v>0</v>
      </c>
      <c r="AK91">
        <v>1.2669549383218537</v>
      </c>
      <c r="AL91">
        <v>0</v>
      </c>
      <c r="AM91">
        <v>0</v>
      </c>
      <c r="AN91">
        <v>1.0434224587768734E-2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79.032314756835731</v>
      </c>
      <c r="BA91">
        <v>3.8255990154272483</v>
      </c>
      <c r="BB91">
        <f t="shared" si="1"/>
        <v>87.695908530679205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1.4819248630901563</v>
      </c>
      <c r="M92">
        <v>2.3586105786485634</v>
      </c>
      <c r="N92">
        <v>2.4941569772187071</v>
      </c>
      <c r="O92">
        <v>2.7758435103238956</v>
      </c>
      <c r="P92">
        <v>0</v>
      </c>
      <c r="Q92">
        <v>0</v>
      </c>
      <c r="R92">
        <v>0</v>
      </c>
      <c r="S92">
        <v>0</v>
      </c>
      <c r="T92">
        <v>0.55877269881026925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0.38138152922145685</v>
      </c>
      <c r="AG92">
        <v>1.2237591393237319</v>
      </c>
      <c r="AH92">
        <v>0</v>
      </c>
      <c r="AI92">
        <v>0</v>
      </c>
      <c r="AJ92">
        <v>0</v>
      </c>
      <c r="AK92">
        <v>1.2669549383218537</v>
      </c>
      <c r="AL92">
        <v>0</v>
      </c>
      <c r="AM92">
        <v>0</v>
      </c>
      <c r="AN92">
        <v>1.0434224587768734E-2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79.04275099144229</v>
      </c>
      <c r="BA92">
        <v>3.8286538390513258</v>
      </c>
      <c r="BB92">
        <f t="shared" si="1"/>
        <v>87.765935611937365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1.4193181632765133</v>
      </c>
      <c r="M93">
        <v>2.3586105786485634</v>
      </c>
      <c r="N93">
        <v>2.4941569772187071</v>
      </c>
      <c r="O93">
        <v>2.7758435103238956</v>
      </c>
      <c r="P93">
        <v>0</v>
      </c>
      <c r="Q93">
        <v>0</v>
      </c>
      <c r="R93">
        <v>0</v>
      </c>
      <c r="S93">
        <v>0</v>
      </c>
      <c r="T93">
        <v>0.55877269881026925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0.19069075370486327</v>
      </c>
      <c r="AG93">
        <v>1.2237591393237319</v>
      </c>
      <c r="AH93">
        <v>0</v>
      </c>
      <c r="AI93">
        <v>0</v>
      </c>
      <c r="AJ93">
        <v>0</v>
      </c>
      <c r="AK93">
        <v>1.2669549383218537</v>
      </c>
      <c r="AL93">
        <v>0</v>
      </c>
      <c r="AM93">
        <v>0</v>
      </c>
      <c r="AN93">
        <v>1.0434224587768734E-2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79.04275099144229</v>
      </c>
      <c r="BA93">
        <v>3.8180660045825219</v>
      </c>
      <c r="BB93">
        <f t="shared" si="1"/>
        <v>87.523225971075945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1.4193487619218006</v>
      </c>
      <c r="M94">
        <v>2.3586105786485634</v>
      </c>
      <c r="N94">
        <v>2.4941569772187071</v>
      </c>
      <c r="O94">
        <v>2.7758435103238956</v>
      </c>
      <c r="P94">
        <v>0</v>
      </c>
      <c r="Q94">
        <v>0</v>
      </c>
      <c r="R94">
        <v>0</v>
      </c>
      <c r="S94">
        <v>0</v>
      </c>
      <c r="T94">
        <v>0.55877269881026925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0.19069075370486327</v>
      </c>
      <c r="AG94">
        <v>1.2237591393237319</v>
      </c>
      <c r="AH94">
        <v>0</v>
      </c>
      <c r="AI94">
        <v>0</v>
      </c>
      <c r="AJ94">
        <v>0</v>
      </c>
      <c r="AK94">
        <v>1.2669549383218537</v>
      </c>
      <c r="AL94">
        <v>0</v>
      </c>
      <c r="AM94">
        <v>0</v>
      </c>
      <c r="AN94">
        <v>1.0434224587768734E-2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79.00100605301607</v>
      </c>
      <c r="BA94">
        <v>3.8163223451796813</v>
      </c>
      <c r="BB94">
        <f t="shared" si="1"/>
        <v>87.483255290697841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1.4193487619218006</v>
      </c>
      <c r="M95">
        <v>2.3586105786485634</v>
      </c>
      <c r="N95">
        <v>2.4941569772187071</v>
      </c>
      <c r="O95">
        <v>2.7758435103238956</v>
      </c>
      <c r="P95">
        <v>0</v>
      </c>
      <c r="Q95">
        <v>0</v>
      </c>
      <c r="R95">
        <v>0</v>
      </c>
      <c r="S95">
        <v>0</v>
      </c>
      <c r="T95">
        <v>0.55877269881026925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0.19069075370486327</v>
      </c>
      <c r="AG95">
        <v>1.2237591393237319</v>
      </c>
      <c r="AH95">
        <v>0</v>
      </c>
      <c r="AI95">
        <v>0</v>
      </c>
      <c r="AJ95">
        <v>0</v>
      </c>
      <c r="AK95">
        <v>1.2669549383218537</v>
      </c>
      <c r="AL95">
        <v>0</v>
      </c>
      <c r="AM95">
        <v>0</v>
      </c>
      <c r="AN95">
        <v>1.0434224587768734E-2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79.00100605301607</v>
      </c>
      <c r="BA95">
        <v>3.8163223451796813</v>
      </c>
      <c r="BB95">
        <f t="shared" si="1"/>
        <v>87.483255290697841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1.4193487619218006</v>
      </c>
      <c r="M96">
        <v>2.3586105786485634</v>
      </c>
      <c r="N96">
        <v>2.4941569772187071</v>
      </c>
      <c r="O96">
        <v>2.7758435103238956</v>
      </c>
      <c r="P96">
        <v>0</v>
      </c>
      <c r="Q96">
        <v>0</v>
      </c>
      <c r="R96">
        <v>0</v>
      </c>
      <c r="S96">
        <v>0</v>
      </c>
      <c r="T96">
        <v>0.55877269881026925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0.19069075370486327</v>
      </c>
      <c r="AG96">
        <v>1.2237591393237319</v>
      </c>
      <c r="AH96">
        <v>0</v>
      </c>
      <c r="AI96">
        <v>0</v>
      </c>
      <c r="AJ96">
        <v>0</v>
      </c>
      <c r="AK96">
        <v>1.2669549383218537</v>
      </c>
      <c r="AL96">
        <v>0</v>
      </c>
      <c r="AM96">
        <v>0</v>
      </c>
      <c r="AN96">
        <v>1.0434224587768734E-2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79.00100605301607</v>
      </c>
      <c r="BA96">
        <v>3.8163223451796813</v>
      </c>
      <c r="BB96">
        <f t="shared" si="1"/>
        <v>87.483255290697841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1.4193487619218006</v>
      </c>
      <c r="M97">
        <v>2.3586105786485634</v>
      </c>
      <c r="N97">
        <v>2.4941569772187071</v>
      </c>
      <c r="O97">
        <v>2.7758435103238956</v>
      </c>
      <c r="P97">
        <v>0</v>
      </c>
      <c r="Q97">
        <v>0</v>
      </c>
      <c r="R97">
        <v>0</v>
      </c>
      <c r="S97">
        <v>0</v>
      </c>
      <c r="T97">
        <v>0.55877269881026925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0.19069075370486327</v>
      </c>
      <c r="AG97">
        <v>1.2237591393237319</v>
      </c>
      <c r="AH97">
        <v>0</v>
      </c>
      <c r="AI97">
        <v>0</v>
      </c>
      <c r="AJ97">
        <v>0</v>
      </c>
      <c r="AK97">
        <v>1.2669549383218537</v>
      </c>
      <c r="AL97">
        <v>0</v>
      </c>
      <c r="AM97">
        <v>0</v>
      </c>
      <c r="AN97">
        <v>1.0434224587768734E-2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78.792281360884985</v>
      </c>
      <c r="BA97">
        <v>3.8075976530485991</v>
      </c>
      <c r="BB97">
        <f t="shared" si="1"/>
        <v>87.283255290697838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1.4193487619218006</v>
      </c>
      <c r="M98">
        <v>2.3586105786485634</v>
      </c>
      <c r="N98">
        <v>2.4941569772187071</v>
      </c>
      <c r="O98">
        <v>2.7758435103238956</v>
      </c>
      <c r="P98">
        <v>0</v>
      </c>
      <c r="Q98">
        <v>0.19814247177104638</v>
      </c>
      <c r="R98">
        <v>0.11484843643184181</v>
      </c>
      <c r="S98">
        <v>0.17737929408311803</v>
      </c>
      <c r="T98">
        <v>0.55877269881026925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0.19069075370486327</v>
      </c>
      <c r="AG98">
        <v>1.2237591393237319</v>
      </c>
      <c r="AH98">
        <v>0</v>
      </c>
      <c r="AI98">
        <v>0</v>
      </c>
      <c r="AJ98">
        <v>0</v>
      </c>
      <c r="AK98">
        <v>1.2669549383218537</v>
      </c>
      <c r="AL98">
        <v>0</v>
      </c>
      <c r="AM98">
        <v>0</v>
      </c>
      <c r="AN98">
        <v>1.0434224587768734E-2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78.792281360884985</v>
      </c>
      <c r="BA98">
        <v>3.8280951275041541</v>
      </c>
      <c r="BB98">
        <f t="shared" si="1"/>
        <v>87.753128018528287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2.4473234415462795E-3</v>
      </c>
      <c r="L99">
        <f t="shared" si="2"/>
        <v>3.4019337698956535E-2</v>
      </c>
      <c r="M99">
        <f t="shared" si="2"/>
        <v>5.6606806151596072E-2</v>
      </c>
      <c r="N99">
        <f t="shared" si="2"/>
        <v>5.986004002430563E-2</v>
      </c>
      <c r="O99">
        <f t="shared" si="2"/>
        <v>6.6620244247773658E-2</v>
      </c>
      <c r="P99">
        <f t="shared" si="2"/>
        <v>0</v>
      </c>
      <c r="Q99">
        <f t="shared" si="2"/>
        <v>1.0301106524311697E-3</v>
      </c>
      <c r="R99">
        <f t="shared" si="2"/>
        <v>1.7841425065151324E-3</v>
      </c>
      <c r="S99">
        <f t="shared" si="2"/>
        <v>1.2314356601345769E-3</v>
      </c>
      <c r="T99">
        <f t="shared" si="2"/>
        <v>1.3410544771446433E-2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3.7246161302442109E-3</v>
      </c>
      <c r="AC99">
        <f t="shared" si="2"/>
        <v>0</v>
      </c>
      <c r="AD99">
        <f t="shared" si="2"/>
        <v>2.6230821181903573E-3</v>
      </c>
      <c r="AE99">
        <f t="shared" si="2"/>
        <v>6.346827029430179E-3</v>
      </c>
      <c r="AF99">
        <f t="shared" si="2"/>
        <v>7.4560086868868782E-3</v>
      </c>
      <c r="AG99">
        <f t="shared" si="2"/>
        <v>2.9370219343769575E-2</v>
      </c>
      <c r="AH99">
        <f t="shared" si="2"/>
        <v>1.2309542033735132E-2</v>
      </c>
      <c r="AI99">
        <f t="shared" si="2"/>
        <v>6.3568079054477148E-4</v>
      </c>
      <c r="AJ99">
        <f t="shared" si="2"/>
        <v>0</v>
      </c>
      <c r="AK99">
        <f t="shared" si="2"/>
        <v>3.0406918519724543E-2</v>
      </c>
      <c r="AL99">
        <f t="shared" si="2"/>
        <v>0</v>
      </c>
      <c r="AM99">
        <f t="shared" si="2"/>
        <v>1.1244490129931122E-3</v>
      </c>
      <c r="AN99">
        <f t="shared" si="2"/>
        <v>2.4904038979336291E-4</v>
      </c>
      <c r="AO99">
        <f t="shared" si="2"/>
        <v>0</v>
      </c>
      <c r="AP99">
        <f t="shared" si="2"/>
        <v>0</v>
      </c>
      <c r="AQ99">
        <f t="shared" si="2"/>
        <v>1.9370693803485699E-2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1.8917816194427048</v>
      </c>
      <c r="BA99">
        <f t="shared" si="2"/>
        <v>9.3732682926669378E-2</v>
      </c>
      <c r="BB99">
        <f t="shared" si="1"/>
        <v>2.1486759995295386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6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14.470616781465248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0.60487178146524734</v>
      </c>
      <c r="BB3">
        <f>SUM(B3:AZ3)-BA3</f>
        <v>13.865745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14.206522646629097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0.59383264662909596</v>
      </c>
      <c r="BB4">
        <f t="shared" ref="BB4:BB67" si="0">SUM(B4:AZ4)-BA4</f>
        <v>13.612690000000001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13.012088290544771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0.54390529054477099</v>
      </c>
      <c r="BB5">
        <f t="shared" si="0"/>
        <v>12.468183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14.022138384470884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0.58612538447088269</v>
      </c>
      <c r="BB6">
        <f t="shared" si="0"/>
        <v>13.436013000000001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14.470616781465248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0.60487178146524734</v>
      </c>
      <c r="BB7">
        <f t="shared" si="0"/>
        <v>13.865745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14.470616781465248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0.60487178146524734</v>
      </c>
      <c r="BB8">
        <f t="shared" si="0"/>
        <v>13.865745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14.470616781465248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0.60487178146524734</v>
      </c>
      <c r="BB9">
        <f t="shared" si="0"/>
        <v>13.865745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14.470616781465248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0.60487178146524734</v>
      </c>
      <c r="BB10">
        <f t="shared" si="0"/>
        <v>13.865745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12.768413692339802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0.53371969233980288</v>
      </c>
      <c r="BB11">
        <f t="shared" si="0"/>
        <v>12.234693999999999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14.470616781465248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0.60487178146524734</v>
      </c>
      <c r="BB12">
        <f t="shared" si="0"/>
        <v>13.865745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14.470616781465248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0.60487178146524734</v>
      </c>
      <c r="BB13">
        <f t="shared" si="0"/>
        <v>13.865745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14.470616781465248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0.60487178146524734</v>
      </c>
      <c r="BB14">
        <f t="shared" si="0"/>
        <v>13.865745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14.470616781465248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0.60487178146524734</v>
      </c>
      <c r="BB15">
        <f t="shared" si="0"/>
        <v>13.865745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14.470616781465248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0.60487178146524734</v>
      </c>
      <c r="BB16">
        <f t="shared" si="0"/>
        <v>13.865745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14.470616781465248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0.60487178146524734</v>
      </c>
      <c r="BB17">
        <f t="shared" si="0"/>
        <v>13.865745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14.470616781465248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0.60487178146524734</v>
      </c>
      <c r="BB18">
        <f t="shared" si="0"/>
        <v>13.865745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14.470616781465248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0.60487178146524734</v>
      </c>
      <c r="BB19">
        <f t="shared" si="0"/>
        <v>13.865745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14.470616781465248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0.60487178146524734</v>
      </c>
      <c r="BB20">
        <f t="shared" si="0"/>
        <v>13.865745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14.470616781465248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0.60487178146524734</v>
      </c>
      <c r="BB21">
        <f t="shared" si="0"/>
        <v>13.865745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14.470616781465248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0.60487178146524734</v>
      </c>
      <c r="BB22">
        <f t="shared" si="0"/>
        <v>13.865745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14.470616781465248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0.60487178146524734</v>
      </c>
      <c r="BB23">
        <f t="shared" si="0"/>
        <v>13.865745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14.470616781465248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0.60487178146524734</v>
      </c>
      <c r="BB24">
        <f t="shared" si="0"/>
        <v>13.865745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14.470616781465248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0.60487178146524734</v>
      </c>
      <c r="BB25">
        <f t="shared" si="0"/>
        <v>13.865745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14.470616781465248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0.60487178146524734</v>
      </c>
      <c r="BB26">
        <f t="shared" si="0"/>
        <v>13.865745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14.470616781465248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0.60487178146524734</v>
      </c>
      <c r="BB27">
        <f t="shared" si="0"/>
        <v>13.865745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14.470616781465248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0.60487178146524734</v>
      </c>
      <c r="BB28">
        <f t="shared" si="0"/>
        <v>13.865745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14.470616781465248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0.60487178146524734</v>
      </c>
      <c r="BB29">
        <f t="shared" si="0"/>
        <v>13.865745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14.470616781465248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0.60487178146524734</v>
      </c>
      <c r="BB30">
        <f t="shared" si="0"/>
        <v>13.865745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14.470616781465248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0.60487178146524734</v>
      </c>
      <c r="BB31">
        <f t="shared" si="0"/>
        <v>13.865745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14.470616781465248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0.60487178146524734</v>
      </c>
      <c r="BB32">
        <f t="shared" si="0"/>
        <v>13.865745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14.470616781465248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0.60487178146524734</v>
      </c>
      <c r="BB33">
        <f t="shared" si="0"/>
        <v>13.865745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14.470616781465248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0.60487178146524734</v>
      </c>
      <c r="BB34">
        <f t="shared" si="0"/>
        <v>13.865745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14.470616781465248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0.60487178146524734</v>
      </c>
      <c r="BB35">
        <f t="shared" si="0"/>
        <v>13.865745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14.470616781465248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0.60487178146524734</v>
      </c>
      <c r="BB36">
        <f t="shared" si="0"/>
        <v>13.865745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14.470616781465248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0.60487178146524734</v>
      </c>
      <c r="BB37">
        <f t="shared" si="0"/>
        <v>13.865745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14.470616781465248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0.60487178146524734</v>
      </c>
      <c r="BB38">
        <f t="shared" si="0"/>
        <v>13.865745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14.470616781465248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0.60487178146524734</v>
      </c>
      <c r="BB39">
        <f t="shared" si="0"/>
        <v>13.865745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14.470616781465248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0.60487178146524734</v>
      </c>
      <c r="BB40">
        <f t="shared" si="0"/>
        <v>13.865745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13.812861615529116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0.57737761552911593</v>
      </c>
      <c r="BB41">
        <f t="shared" si="0"/>
        <v>13.235484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13.812861615529116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0.57737761552911593</v>
      </c>
      <c r="BB42">
        <f t="shared" si="0"/>
        <v>13.235484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13.812861615529116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0.57737761552911593</v>
      </c>
      <c r="BB43">
        <f t="shared" si="0"/>
        <v>13.235484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13.812861615529116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0.57737761552911593</v>
      </c>
      <c r="BB44">
        <f t="shared" si="0"/>
        <v>13.235484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13.812861615529116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0.57737761552911593</v>
      </c>
      <c r="BB45">
        <f t="shared" si="0"/>
        <v>13.235484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13.812861615529116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0.57737761552911593</v>
      </c>
      <c r="BB46">
        <f t="shared" si="0"/>
        <v>13.235484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13.812861615529116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0.57737761552911593</v>
      </c>
      <c r="BB47">
        <f t="shared" si="0"/>
        <v>13.235484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13.812861615529116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0.57737761552911593</v>
      </c>
      <c r="BB48">
        <f t="shared" si="0"/>
        <v>13.235484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13.812861615529116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0.57737761552911593</v>
      </c>
      <c r="BB49">
        <f t="shared" si="0"/>
        <v>13.235484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13.812861615529116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0.57737761552911593</v>
      </c>
      <c r="BB50">
        <f t="shared" si="0"/>
        <v>13.235484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14.141738676685451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0.59112467668545143</v>
      </c>
      <c r="BB51">
        <f t="shared" si="0"/>
        <v>13.550613999999999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14.141738676685451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0.59112467668545143</v>
      </c>
      <c r="BB52">
        <f t="shared" si="0"/>
        <v>13.550613999999999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14.141738676685451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0.59112467668545143</v>
      </c>
      <c r="BB53">
        <f t="shared" si="0"/>
        <v>13.550613999999999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14.141738676685451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0.59112467668545143</v>
      </c>
      <c r="BB54">
        <f t="shared" si="0"/>
        <v>13.550613999999999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14.141738676685451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0.59112467668545143</v>
      </c>
      <c r="BB55">
        <f t="shared" si="0"/>
        <v>13.550613999999999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14.141738676685451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0.59112467668545143</v>
      </c>
      <c r="BB56">
        <f t="shared" si="0"/>
        <v>13.550613999999999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14.141738676685451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0.59112467668545143</v>
      </c>
      <c r="BB57">
        <f t="shared" si="0"/>
        <v>13.550613999999999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14.141738676685451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0.59112467668545143</v>
      </c>
      <c r="BB58">
        <f t="shared" si="0"/>
        <v>13.550613999999999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14.141738676685451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0.59112467668545143</v>
      </c>
      <c r="BB59">
        <f t="shared" si="0"/>
        <v>13.550613999999999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14.141738676685451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0.59112467668545143</v>
      </c>
      <c r="BB60">
        <f t="shared" si="0"/>
        <v>13.550613999999999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14.141738676685451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0.59112467668545143</v>
      </c>
      <c r="BB61">
        <f t="shared" si="0"/>
        <v>13.550613999999999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14.141738676685451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0.59112467668545143</v>
      </c>
      <c r="BB62">
        <f t="shared" si="0"/>
        <v>13.550613999999999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14.141738676685451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0.59112467668545143</v>
      </c>
      <c r="BB63">
        <f t="shared" si="0"/>
        <v>13.550613999999999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14.141738676685451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0.59112467668545143</v>
      </c>
      <c r="BB64">
        <f t="shared" si="0"/>
        <v>13.550613999999999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14.141738676685451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0.59112467668545143</v>
      </c>
      <c r="BB65">
        <f t="shared" si="0"/>
        <v>13.550613999999999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14.141738676685451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0.59112467668545143</v>
      </c>
      <c r="BB66">
        <f t="shared" si="0"/>
        <v>13.550613999999999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14.141738676685451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0.59112467668545143</v>
      </c>
      <c r="BB67">
        <f t="shared" si="0"/>
        <v>13.550613999999999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14.141738676685451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0.59112467668545143</v>
      </c>
      <c r="BB68">
        <f t="shared" ref="BB68:BB99" si="1">SUM(B68:AZ68)-BA68</f>
        <v>13.550613999999999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10.112987893967857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0.42272289396785645</v>
      </c>
      <c r="BB69">
        <f t="shared" si="1"/>
        <v>9.6902650000000001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10.112987893967857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0.42272289396785645</v>
      </c>
      <c r="BB70">
        <f t="shared" si="1"/>
        <v>9.6902650000000001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10.112987893967857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0.42272289396785645</v>
      </c>
      <c r="BB71">
        <f t="shared" si="1"/>
        <v>9.6902650000000001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10.112987893967857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0.42272289396785645</v>
      </c>
      <c r="BB72">
        <f t="shared" si="1"/>
        <v>9.6902650000000001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10.112987893967857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0.42272289396785645</v>
      </c>
      <c r="BB73">
        <f t="shared" si="1"/>
        <v>9.6902650000000001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10.112987893967857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0.42272289396785645</v>
      </c>
      <c r="BB74">
        <f t="shared" si="1"/>
        <v>9.6902650000000001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10.112987893967857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0.42272289396785645</v>
      </c>
      <c r="BB75">
        <f t="shared" si="1"/>
        <v>9.6902650000000001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10.112987893967857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0.42272289396785645</v>
      </c>
      <c r="BB76">
        <f t="shared" si="1"/>
        <v>9.6902650000000001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10.112987893967857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0.42272289396785645</v>
      </c>
      <c r="BB77">
        <f t="shared" si="1"/>
        <v>9.6902650000000001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10.112987893967857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0.42272289396785645</v>
      </c>
      <c r="BB78">
        <f t="shared" si="1"/>
        <v>9.6902650000000001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10.112987893967857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0.42272289396785645</v>
      </c>
      <c r="BB79">
        <f t="shared" si="1"/>
        <v>9.6902650000000001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10.112987893967857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0.42272289396785645</v>
      </c>
      <c r="BB80">
        <f t="shared" si="1"/>
        <v>9.6902650000000001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10.112987893967857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0.42272289396785645</v>
      </c>
      <c r="BB81">
        <f t="shared" si="1"/>
        <v>9.6902650000000001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10.112987893967857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0.42272289396785645</v>
      </c>
      <c r="BB82">
        <f t="shared" si="1"/>
        <v>9.6902650000000001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10.112987893967857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0.42272289396785645</v>
      </c>
      <c r="BB83">
        <f t="shared" si="1"/>
        <v>9.6902650000000001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10.112987893967857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0.42272289396785645</v>
      </c>
      <c r="BB84">
        <f t="shared" si="1"/>
        <v>9.6902650000000001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10.112987893967857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0.42272289396785645</v>
      </c>
      <c r="BB85">
        <f t="shared" si="1"/>
        <v>9.6902650000000001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10.112987893967857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0.42272289396785645</v>
      </c>
      <c r="BB86">
        <f t="shared" si="1"/>
        <v>9.6902650000000001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10.112987893967857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0.42272289396785645</v>
      </c>
      <c r="BB87">
        <f t="shared" si="1"/>
        <v>9.6902650000000001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10.112987893967857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0.42272289396785645</v>
      </c>
      <c r="BB88">
        <f t="shared" si="1"/>
        <v>9.6902650000000001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11.268499269463577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0.47102326946357742</v>
      </c>
      <c r="BB89">
        <f t="shared" si="1"/>
        <v>10.797476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11.839595074097264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0.49489507409726485</v>
      </c>
      <c r="BB90">
        <f t="shared" si="1"/>
        <v>11.3447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12.661789814235023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0.52926281423502353</v>
      </c>
      <c r="BB91">
        <f t="shared" si="1"/>
        <v>12.132527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13.483983510749322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0.5636305107493218</v>
      </c>
      <c r="BB92">
        <f t="shared" si="1"/>
        <v>12.920353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14.141738676685451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0.59112467668545143</v>
      </c>
      <c r="BB93">
        <f t="shared" si="1"/>
        <v>13.550613999999999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14.141738676685451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0.59112467668545143</v>
      </c>
      <c r="BB94">
        <f t="shared" si="1"/>
        <v>13.550613999999999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14.141738676685451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0.59112467668545143</v>
      </c>
      <c r="BB95">
        <f t="shared" si="1"/>
        <v>13.550613999999999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14.141738676685451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0.59112467668545143</v>
      </c>
      <c r="BB96">
        <f t="shared" si="1"/>
        <v>13.550613999999999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14.141738676685451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0.59112467668545143</v>
      </c>
      <c r="BB97">
        <f t="shared" si="1"/>
        <v>13.550613999999999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14.141738676685451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0.59112467668545143</v>
      </c>
      <c r="BB98">
        <f t="shared" si="1"/>
        <v>13.550613999999999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0.31876352588186169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1.3324315381861842E-2</v>
      </c>
      <c r="BB99">
        <f t="shared" si="1"/>
        <v>0.30543921049999984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266.29000000000002</v>
      </c>
      <c r="L3" s="207">
        <v>0</v>
      </c>
      <c r="M3" s="207">
        <v>60.02</v>
      </c>
      <c r="N3" s="207">
        <v>48.99</v>
      </c>
      <c r="O3" s="207">
        <v>69.13</v>
      </c>
      <c r="P3" s="207">
        <v>23.24</v>
      </c>
      <c r="Q3" s="207">
        <v>4.3600000000000003</v>
      </c>
      <c r="R3" s="207">
        <v>16.66</v>
      </c>
      <c r="S3" s="207">
        <v>5</v>
      </c>
      <c r="T3" s="207">
        <v>0</v>
      </c>
      <c r="U3" s="207">
        <v>49.49</v>
      </c>
      <c r="V3" s="207">
        <v>4.66</v>
      </c>
      <c r="W3" s="207">
        <v>14.86</v>
      </c>
      <c r="X3" s="207">
        <v>64.790000000000006</v>
      </c>
      <c r="Y3" s="207">
        <v>0</v>
      </c>
      <c r="Z3" s="207">
        <v>103.65</v>
      </c>
      <c r="AA3" s="207">
        <v>14.34</v>
      </c>
      <c r="AB3" s="207">
        <v>0</v>
      </c>
      <c r="AC3" s="207">
        <v>15.62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79.709999999999994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266.3</v>
      </c>
      <c r="L4" s="207">
        <v>0</v>
      </c>
      <c r="M4" s="207">
        <v>60.02</v>
      </c>
      <c r="N4" s="207">
        <v>48.99</v>
      </c>
      <c r="O4" s="207">
        <v>69.13</v>
      </c>
      <c r="P4" s="207">
        <v>23.24</v>
      </c>
      <c r="Q4" s="207">
        <v>4.3600000000000003</v>
      </c>
      <c r="R4" s="207">
        <v>4.79</v>
      </c>
      <c r="S4" s="207">
        <v>5</v>
      </c>
      <c r="T4" s="207">
        <v>0</v>
      </c>
      <c r="U4" s="207">
        <v>49.49</v>
      </c>
      <c r="V4" s="207">
        <v>0</v>
      </c>
      <c r="W4" s="207">
        <v>6.79</v>
      </c>
      <c r="X4" s="207">
        <v>61.95</v>
      </c>
      <c r="Y4" s="207">
        <v>0</v>
      </c>
      <c r="Z4" s="207">
        <v>103.65</v>
      </c>
      <c r="AA4" s="207">
        <v>14.34</v>
      </c>
      <c r="AB4" s="207">
        <v>0</v>
      </c>
      <c r="AC4" s="207">
        <v>15.62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79.709999999999994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266.29000000000002</v>
      </c>
      <c r="L5" s="207">
        <v>0</v>
      </c>
      <c r="M5" s="207">
        <v>60.02</v>
      </c>
      <c r="N5" s="207">
        <v>48.99</v>
      </c>
      <c r="O5" s="207">
        <v>69.13</v>
      </c>
      <c r="P5" s="207">
        <v>23.24</v>
      </c>
      <c r="Q5" s="207">
        <v>4.74</v>
      </c>
      <c r="R5" s="207">
        <v>3.95</v>
      </c>
      <c r="S5" s="207">
        <v>5</v>
      </c>
      <c r="T5" s="207">
        <v>0</v>
      </c>
      <c r="U5" s="207">
        <v>49.49</v>
      </c>
      <c r="V5" s="207">
        <v>0</v>
      </c>
      <c r="W5" s="207">
        <v>4.78</v>
      </c>
      <c r="X5" s="207">
        <v>14.34</v>
      </c>
      <c r="Y5" s="207">
        <v>0</v>
      </c>
      <c r="Z5" s="207">
        <v>103.65</v>
      </c>
      <c r="AA5" s="207">
        <v>14.34</v>
      </c>
      <c r="AB5" s="207">
        <v>0</v>
      </c>
      <c r="AC5" s="207">
        <v>13.93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79.709999999999994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266.3</v>
      </c>
      <c r="L6" s="207">
        <v>0</v>
      </c>
      <c r="M6" s="207">
        <v>60.02</v>
      </c>
      <c r="N6" s="207">
        <v>48.99</v>
      </c>
      <c r="O6" s="207">
        <v>69.13</v>
      </c>
      <c r="P6" s="207">
        <v>23.24</v>
      </c>
      <c r="Q6" s="207">
        <v>4.74</v>
      </c>
      <c r="R6" s="207">
        <v>3.95</v>
      </c>
      <c r="S6" s="207">
        <v>5</v>
      </c>
      <c r="T6" s="207">
        <v>0</v>
      </c>
      <c r="U6" s="207">
        <v>49.49</v>
      </c>
      <c r="V6" s="207">
        <v>0</v>
      </c>
      <c r="W6" s="207">
        <v>4.78</v>
      </c>
      <c r="X6" s="207">
        <v>14.34</v>
      </c>
      <c r="Y6" s="207">
        <v>0</v>
      </c>
      <c r="Z6" s="207">
        <v>52.58</v>
      </c>
      <c r="AA6" s="207">
        <v>14.34</v>
      </c>
      <c r="AB6" s="207">
        <v>0</v>
      </c>
      <c r="AC6" s="207">
        <v>13.93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79.709999999999994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266.29000000000002</v>
      </c>
      <c r="L7" s="207">
        <v>0</v>
      </c>
      <c r="M7" s="207">
        <v>60.02</v>
      </c>
      <c r="N7" s="207">
        <v>48.99</v>
      </c>
      <c r="O7" s="207">
        <v>69.13</v>
      </c>
      <c r="P7" s="207">
        <v>23.24</v>
      </c>
      <c r="Q7" s="207">
        <v>4.74</v>
      </c>
      <c r="R7" s="207">
        <v>3.95</v>
      </c>
      <c r="S7" s="207">
        <v>5</v>
      </c>
      <c r="T7" s="207">
        <v>0</v>
      </c>
      <c r="U7" s="207">
        <v>49.49</v>
      </c>
      <c r="V7" s="207">
        <v>0</v>
      </c>
      <c r="W7" s="207">
        <v>4.78</v>
      </c>
      <c r="X7" s="207">
        <v>14.34</v>
      </c>
      <c r="Y7" s="207">
        <v>0</v>
      </c>
      <c r="Z7" s="207">
        <v>52.58</v>
      </c>
      <c r="AA7" s="207">
        <v>14.34</v>
      </c>
      <c r="AB7" s="207">
        <v>0</v>
      </c>
      <c r="AC7" s="207">
        <v>15.62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79.709999999999994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266.3</v>
      </c>
      <c r="L8" s="207">
        <v>0</v>
      </c>
      <c r="M8" s="207">
        <v>60.02</v>
      </c>
      <c r="N8" s="207">
        <v>48.99</v>
      </c>
      <c r="O8" s="207">
        <v>69.13</v>
      </c>
      <c r="P8" s="207">
        <v>23.24</v>
      </c>
      <c r="Q8" s="207">
        <v>4.74</v>
      </c>
      <c r="R8" s="207">
        <v>3.95</v>
      </c>
      <c r="S8" s="207">
        <v>5</v>
      </c>
      <c r="T8" s="207">
        <v>0</v>
      </c>
      <c r="U8" s="207">
        <v>49.49</v>
      </c>
      <c r="V8" s="207">
        <v>0</v>
      </c>
      <c r="W8" s="207">
        <v>4.78</v>
      </c>
      <c r="X8" s="207">
        <v>14.34</v>
      </c>
      <c r="Y8" s="207">
        <v>0</v>
      </c>
      <c r="Z8" s="207">
        <v>52.58</v>
      </c>
      <c r="AA8" s="207">
        <v>14.34</v>
      </c>
      <c r="AB8" s="207">
        <v>0</v>
      </c>
      <c r="AC8" s="207">
        <v>15.62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79.709999999999994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266.29000000000002</v>
      </c>
      <c r="L9" s="207">
        <v>0</v>
      </c>
      <c r="M9" s="207">
        <v>14.34</v>
      </c>
      <c r="N9" s="207">
        <v>14.34</v>
      </c>
      <c r="O9" s="207">
        <v>69.13</v>
      </c>
      <c r="P9" s="207">
        <v>23.24</v>
      </c>
      <c r="Q9" s="207">
        <v>4.74</v>
      </c>
      <c r="R9" s="207">
        <v>6.5</v>
      </c>
      <c r="S9" s="207">
        <v>5</v>
      </c>
      <c r="T9" s="207">
        <v>0</v>
      </c>
      <c r="U9" s="207">
        <v>49.49</v>
      </c>
      <c r="V9" s="207">
        <v>0</v>
      </c>
      <c r="W9" s="207">
        <v>4.78</v>
      </c>
      <c r="X9" s="207">
        <v>14.34</v>
      </c>
      <c r="Y9" s="207">
        <v>0</v>
      </c>
      <c r="Z9" s="207">
        <v>52.58</v>
      </c>
      <c r="AA9" s="207">
        <v>14.34</v>
      </c>
      <c r="AB9" s="207">
        <v>0</v>
      </c>
      <c r="AC9" s="207">
        <v>15.62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79.709999999999994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266.3</v>
      </c>
      <c r="L10" s="207">
        <v>0</v>
      </c>
      <c r="M10" s="207">
        <v>14.34</v>
      </c>
      <c r="N10" s="207">
        <v>14.34</v>
      </c>
      <c r="O10" s="207">
        <v>69.13</v>
      </c>
      <c r="P10" s="207">
        <v>23.24</v>
      </c>
      <c r="Q10" s="207">
        <v>4.74</v>
      </c>
      <c r="R10" s="207">
        <v>6.5</v>
      </c>
      <c r="S10" s="207">
        <v>5</v>
      </c>
      <c r="T10" s="207">
        <v>0</v>
      </c>
      <c r="U10" s="207">
        <v>49.49</v>
      </c>
      <c r="V10" s="207">
        <v>0</v>
      </c>
      <c r="W10" s="207">
        <v>4.78</v>
      </c>
      <c r="X10" s="207">
        <v>14.34</v>
      </c>
      <c r="Y10" s="207">
        <v>0</v>
      </c>
      <c r="Z10" s="207">
        <v>52.58</v>
      </c>
      <c r="AA10" s="207">
        <v>14.34</v>
      </c>
      <c r="AB10" s="207">
        <v>0</v>
      </c>
      <c r="AC10" s="207">
        <v>15.62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79.709999999999994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266.29000000000002</v>
      </c>
      <c r="L11" s="207">
        <v>0</v>
      </c>
      <c r="M11" s="207">
        <v>14.34</v>
      </c>
      <c r="N11" s="207">
        <v>14.34</v>
      </c>
      <c r="O11" s="207">
        <v>69.13</v>
      </c>
      <c r="P11" s="207">
        <v>23.24</v>
      </c>
      <c r="Q11" s="207">
        <v>4.74</v>
      </c>
      <c r="R11" s="207">
        <v>6.5</v>
      </c>
      <c r="S11" s="207">
        <v>5</v>
      </c>
      <c r="T11" s="207">
        <v>0</v>
      </c>
      <c r="U11" s="207">
        <v>49.49</v>
      </c>
      <c r="V11" s="207">
        <v>0</v>
      </c>
      <c r="W11" s="207">
        <v>4.78</v>
      </c>
      <c r="X11" s="207">
        <v>14.34</v>
      </c>
      <c r="Y11" s="207">
        <v>0</v>
      </c>
      <c r="Z11" s="207">
        <v>52.58</v>
      </c>
      <c r="AA11" s="207">
        <v>14.34</v>
      </c>
      <c r="AB11" s="207">
        <v>0</v>
      </c>
      <c r="AC11" s="207">
        <v>15.62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83.76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266.3</v>
      </c>
      <c r="L12" s="207">
        <v>0</v>
      </c>
      <c r="M12" s="207">
        <v>14.34</v>
      </c>
      <c r="N12" s="207">
        <v>14.34</v>
      </c>
      <c r="O12" s="207">
        <v>69.13</v>
      </c>
      <c r="P12" s="207">
        <v>23.24</v>
      </c>
      <c r="Q12" s="207">
        <v>4.74</v>
      </c>
      <c r="R12" s="207">
        <v>6.5</v>
      </c>
      <c r="S12" s="207">
        <v>5</v>
      </c>
      <c r="T12" s="207">
        <v>0</v>
      </c>
      <c r="U12" s="207">
        <v>49.49</v>
      </c>
      <c r="V12" s="207">
        <v>0</v>
      </c>
      <c r="W12" s="207">
        <v>4.78</v>
      </c>
      <c r="X12" s="207">
        <v>14.34</v>
      </c>
      <c r="Y12" s="207">
        <v>0</v>
      </c>
      <c r="Z12" s="207">
        <v>52.58</v>
      </c>
      <c r="AA12" s="207">
        <v>14.34</v>
      </c>
      <c r="AB12" s="207">
        <v>0</v>
      </c>
      <c r="AC12" s="207">
        <v>15.62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83.76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266.29000000000002</v>
      </c>
      <c r="L13" s="207">
        <v>0</v>
      </c>
      <c r="M13" s="207">
        <v>14.34</v>
      </c>
      <c r="N13" s="207">
        <v>14.34</v>
      </c>
      <c r="O13" s="207">
        <v>69.13</v>
      </c>
      <c r="P13" s="207">
        <v>23.24</v>
      </c>
      <c r="Q13" s="207">
        <v>4.74</v>
      </c>
      <c r="R13" s="207">
        <v>6.5</v>
      </c>
      <c r="S13" s="207">
        <v>5</v>
      </c>
      <c r="T13" s="207">
        <v>0</v>
      </c>
      <c r="U13" s="207">
        <v>49.49</v>
      </c>
      <c r="V13" s="207">
        <v>0</v>
      </c>
      <c r="W13" s="207">
        <v>4.78</v>
      </c>
      <c r="X13" s="207">
        <v>14.34</v>
      </c>
      <c r="Y13" s="207">
        <v>0</v>
      </c>
      <c r="Z13" s="207">
        <v>52.58</v>
      </c>
      <c r="AA13" s="207">
        <v>14.34</v>
      </c>
      <c r="AB13" s="207">
        <v>0</v>
      </c>
      <c r="AC13" s="207">
        <v>15.62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83.76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266.3</v>
      </c>
      <c r="L14" s="207">
        <v>0</v>
      </c>
      <c r="M14" s="207">
        <v>14.34</v>
      </c>
      <c r="N14" s="207">
        <v>14.34</v>
      </c>
      <c r="O14" s="207">
        <v>69.13</v>
      </c>
      <c r="P14" s="207">
        <v>23.24</v>
      </c>
      <c r="Q14" s="207">
        <v>4.74</v>
      </c>
      <c r="R14" s="207">
        <v>6.5</v>
      </c>
      <c r="S14" s="207">
        <v>5</v>
      </c>
      <c r="T14" s="207">
        <v>0</v>
      </c>
      <c r="U14" s="207">
        <v>49.49</v>
      </c>
      <c r="V14" s="207">
        <v>0</v>
      </c>
      <c r="W14" s="207">
        <v>4.78</v>
      </c>
      <c r="X14" s="207">
        <v>14.34</v>
      </c>
      <c r="Y14" s="207">
        <v>0</v>
      </c>
      <c r="Z14" s="207">
        <v>52.58</v>
      </c>
      <c r="AA14" s="207">
        <v>14.34</v>
      </c>
      <c r="AB14" s="207">
        <v>0</v>
      </c>
      <c r="AC14" s="207">
        <v>15.62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83.76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14.34</v>
      </c>
      <c r="N15" s="207">
        <v>14.34</v>
      </c>
      <c r="O15" s="207">
        <v>69.13</v>
      </c>
      <c r="P15" s="207">
        <v>23.24</v>
      </c>
      <c r="Q15" s="207">
        <v>4.8099999999999996</v>
      </c>
      <c r="R15" s="207">
        <v>8.5500000000000007</v>
      </c>
      <c r="S15" s="207">
        <v>5.58</v>
      </c>
      <c r="T15" s="207">
        <v>0</v>
      </c>
      <c r="U15" s="207">
        <v>49.49</v>
      </c>
      <c r="V15" s="207">
        <v>0</v>
      </c>
      <c r="W15" s="207">
        <v>4.78</v>
      </c>
      <c r="X15" s="207">
        <v>14.34</v>
      </c>
      <c r="Y15" s="207">
        <v>0</v>
      </c>
      <c r="Z15" s="207">
        <v>52.58</v>
      </c>
      <c r="AA15" s="207">
        <v>14.34</v>
      </c>
      <c r="AB15" s="207">
        <v>0</v>
      </c>
      <c r="AC15" s="207">
        <v>15.62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83.76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14.34</v>
      </c>
      <c r="N16" s="207">
        <v>14.34</v>
      </c>
      <c r="O16" s="207">
        <v>69.13</v>
      </c>
      <c r="P16" s="207">
        <v>23.24</v>
      </c>
      <c r="Q16" s="207">
        <v>4.8099999999999996</v>
      </c>
      <c r="R16" s="207">
        <v>8.5500000000000007</v>
      </c>
      <c r="S16" s="207">
        <v>5.58</v>
      </c>
      <c r="T16" s="207">
        <v>0</v>
      </c>
      <c r="U16" s="207">
        <v>49.49</v>
      </c>
      <c r="V16" s="207">
        <v>0</v>
      </c>
      <c r="W16" s="207">
        <v>4.78</v>
      </c>
      <c r="X16" s="207">
        <v>14.34</v>
      </c>
      <c r="Y16" s="207">
        <v>0</v>
      </c>
      <c r="Z16" s="207">
        <v>52.58</v>
      </c>
      <c r="AA16" s="207">
        <v>14.34</v>
      </c>
      <c r="AB16" s="207">
        <v>0</v>
      </c>
      <c r="AC16" s="207">
        <v>15.62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83.76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14.34</v>
      </c>
      <c r="N17" s="207">
        <v>48.99</v>
      </c>
      <c r="O17" s="207">
        <v>69.13</v>
      </c>
      <c r="P17" s="207">
        <v>23.24</v>
      </c>
      <c r="Q17" s="207">
        <v>4.8099999999999996</v>
      </c>
      <c r="R17" s="207">
        <v>8.5500000000000007</v>
      </c>
      <c r="S17" s="207">
        <v>5.58</v>
      </c>
      <c r="T17" s="207">
        <v>0</v>
      </c>
      <c r="U17" s="207">
        <v>49.49</v>
      </c>
      <c r="V17" s="207">
        <v>0</v>
      </c>
      <c r="W17" s="207">
        <v>4.78</v>
      </c>
      <c r="X17" s="207">
        <v>14.34</v>
      </c>
      <c r="Y17" s="207">
        <v>0</v>
      </c>
      <c r="Z17" s="207">
        <v>52.58</v>
      </c>
      <c r="AA17" s="207">
        <v>14.34</v>
      </c>
      <c r="AB17" s="207">
        <v>0</v>
      </c>
      <c r="AC17" s="207">
        <v>15.62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83.76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14.34</v>
      </c>
      <c r="N18" s="207">
        <v>48.99</v>
      </c>
      <c r="O18" s="207">
        <v>69.13</v>
      </c>
      <c r="P18" s="207">
        <v>23.24</v>
      </c>
      <c r="Q18" s="207">
        <v>4.8099999999999996</v>
      </c>
      <c r="R18" s="207">
        <v>8.5500000000000007</v>
      </c>
      <c r="S18" s="207">
        <v>5.58</v>
      </c>
      <c r="T18" s="207">
        <v>0</v>
      </c>
      <c r="U18" s="207">
        <v>49.49</v>
      </c>
      <c r="V18" s="207">
        <v>0</v>
      </c>
      <c r="W18" s="207">
        <v>4.78</v>
      </c>
      <c r="X18" s="207">
        <v>14.34</v>
      </c>
      <c r="Y18" s="207">
        <v>0</v>
      </c>
      <c r="Z18" s="207">
        <v>52.58</v>
      </c>
      <c r="AA18" s="207">
        <v>14.34</v>
      </c>
      <c r="AB18" s="207">
        <v>0</v>
      </c>
      <c r="AC18" s="207">
        <v>15.62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83.76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60.02</v>
      </c>
      <c r="N19" s="207">
        <v>48.99</v>
      </c>
      <c r="O19" s="207">
        <v>69.13</v>
      </c>
      <c r="P19" s="207">
        <v>23.24</v>
      </c>
      <c r="Q19" s="207">
        <v>4.8099999999999996</v>
      </c>
      <c r="R19" s="207">
        <v>8.5500000000000007</v>
      </c>
      <c r="S19" s="207">
        <v>5.58</v>
      </c>
      <c r="T19" s="207">
        <v>0</v>
      </c>
      <c r="U19" s="207">
        <v>49.49</v>
      </c>
      <c r="V19" s="207">
        <v>0</v>
      </c>
      <c r="W19" s="207">
        <v>4.78</v>
      </c>
      <c r="X19" s="207">
        <v>14.34</v>
      </c>
      <c r="Y19" s="207">
        <v>0</v>
      </c>
      <c r="Z19" s="207">
        <v>52.58</v>
      </c>
      <c r="AA19" s="207">
        <v>14.34</v>
      </c>
      <c r="AB19" s="207">
        <v>0</v>
      </c>
      <c r="AC19" s="207">
        <v>15.62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83.76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60.02</v>
      </c>
      <c r="N20" s="207">
        <v>48.99</v>
      </c>
      <c r="O20" s="207">
        <v>69.13</v>
      </c>
      <c r="P20" s="207">
        <v>23.24</v>
      </c>
      <c r="Q20" s="207">
        <v>4.8</v>
      </c>
      <c r="R20" s="207">
        <v>6.92</v>
      </c>
      <c r="S20" s="207">
        <v>5.3</v>
      </c>
      <c r="T20" s="207">
        <v>0</v>
      </c>
      <c r="U20" s="207">
        <v>49.49</v>
      </c>
      <c r="V20" s="207">
        <v>0</v>
      </c>
      <c r="W20" s="207">
        <v>4.78</v>
      </c>
      <c r="X20" s="207">
        <v>14.34</v>
      </c>
      <c r="Y20" s="207">
        <v>0</v>
      </c>
      <c r="Z20" s="207">
        <v>52.58</v>
      </c>
      <c r="AA20" s="207">
        <v>14.34</v>
      </c>
      <c r="AB20" s="207">
        <v>0</v>
      </c>
      <c r="AC20" s="207">
        <v>15.62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81.97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265.56</v>
      </c>
      <c r="L21" s="207">
        <v>0</v>
      </c>
      <c r="M21" s="207">
        <v>60.02</v>
      </c>
      <c r="N21" s="207">
        <v>48.99</v>
      </c>
      <c r="O21" s="207">
        <v>69.13</v>
      </c>
      <c r="P21" s="207">
        <v>23.24</v>
      </c>
      <c r="Q21" s="207">
        <v>4.7300000000000004</v>
      </c>
      <c r="R21" s="207">
        <v>3.95</v>
      </c>
      <c r="S21" s="207">
        <v>5</v>
      </c>
      <c r="T21" s="207">
        <v>0</v>
      </c>
      <c r="U21" s="207">
        <v>49.49</v>
      </c>
      <c r="V21" s="207">
        <v>0</v>
      </c>
      <c r="W21" s="207">
        <v>4.78</v>
      </c>
      <c r="X21" s="207">
        <v>14.34</v>
      </c>
      <c r="Y21" s="207">
        <v>0</v>
      </c>
      <c r="Z21" s="207">
        <v>52.58</v>
      </c>
      <c r="AA21" s="207">
        <v>14.34</v>
      </c>
      <c r="AB21" s="207">
        <v>0</v>
      </c>
      <c r="AC21" s="207">
        <v>15.62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81.97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265.58</v>
      </c>
      <c r="L22" s="207">
        <v>0</v>
      </c>
      <c r="M22" s="207">
        <v>60.02</v>
      </c>
      <c r="N22" s="207">
        <v>48.99</v>
      </c>
      <c r="O22" s="207">
        <v>69.13</v>
      </c>
      <c r="P22" s="207">
        <v>23.24</v>
      </c>
      <c r="Q22" s="207">
        <v>4.7300000000000004</v>
      </c>
      <c r="R22" s="207">
        <v>3.95</v>
      </c>
      <c r="S22" s="207">
        <v>5</v>
      </c>
      <c r="T22" s="207">
        <v>0</v>
      </c>
      <c r="U22" s="207">
        <v>49.49</v>
      </c>
      <c r="V22" s="207">
        <v>0</v>
      </c>
      <c r="W22" s="207">
        <v>4.78</v>
      </c>
      <c r="X22" s="207">
        <v>14.34</v>
      </c>
      <c r="Y22" s="207">
        <v>0</v>
      </c>
      <c r="Z22" s="207">
        <v>52.58</v>
      </c>
      <c r="AA22" s="207">
        <v>14.34</v>
      </c>
      <c r="AB22" s="207">
        <v>0</v>
      </c>
      <c r="AC22" s="207">
        <v>15.62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81.97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305.95</v>
      </c>
      <c r="L23" s="207">
        <v>0</v>
      </c>
      <c r="M23" s="207">
        <v>60.02</v>
      </c>
      <c r="N23" s="207">
        <v>48.99</v>
      </c>
      <c r="O23" s="207">
        <v>69.13</v>
      </c>
      <c r="P23" s="207">
        <v>23.24</v>
      </c>
      <c r="Q23" s="207">
        <v>9.0500000000000007</v>
      </c>
      <c r="R23" s="207">
        <v>13.5</v>
      </c>
      <c r="S23" s="207">
        <v>10.94</v>
      </c>
      <c r="T23" s="207">
        <v>0</v>
      </c>
      <c r="U23" s="207">
        <v>49.49</v>
      </c>
      <c r="V23" s="207">
        <v>2.74</v>
      </c>
      <c r="W23" s="207">
        <v>9.92</v>
      </c>
      <c r="X23" s="207">
        <v>61.94</v>
      </c>
      <c r="Y23" s="207">
        <v>0</v>
      </c>
      <c r="Z23" s="207">
        <v>103.65</v>
      </c>
      <c r="AA23" s="207">
        <v>33.6</v>
      </c>
      <c r="AB23" s="207">
        <v>0</v>
      </c>
      <c r="AC23" s="207">
        <v>15.62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79.709999999999994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353.75</v>
      </c>
      <c r="L24" s="207">
        <v>0</v>
      </c>
      <c r="M24" s="207">
        <v>60.02</v>
      </c>
      <c r="N24" s="207">
        <v>48.99</v>
      </c>
      <c r="O24" s="207">
        <v>69.13</v>
      </c>
      <c r="P24" s="207">
        <v>23.24</v>
      </c>
      <c r="Q24" s="207">
        <v>9.0500000000000007</v>
      </c>
      <c r="R24" s="207">
        <v>17.52</v>
      </c>
      <c r="S24" s="207">
        <v>10.94</v>
      </c>
      <c r="T24" s="207">
        <v>0</v>
      </c>
      <c r="U24" s="207">
        <v>49.49</v>
      </c>
      <c r="V24" s="207">
        <v>5.26</v>
      </c>
      <c r="W24" s="207">
        <v>14.88</v>
      </c>
      <c r="X24" s="207">
        <v>61.94</v>
      </c>
      <c r="Y24" s="207">
        <v>0</v>
      </c>
      <c r="Z24" s="207">
        <v>103.65</v>
      </c>
      <c r="AA24" s="207">
        <v>33.6</v>
      </c>
      <c r="AB24" s="207">
        <v>0</v>
      </c>
      <c r="AC24" s="207">
        <v>15.62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79.709999999999994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401.56</v>
      </c>
      <c r="L25" s="207">
        <v>0</v>
      </c>
      <c r="M25" s="207">
        <v>60.02</v>
      </c>
      <c r="N25" s="207">
        <v>48.99</v>
      </c>
      <c r="O25" s="207">
        <v>69.13</v>
      </c>
      <c r="P25" s="207">
        <v>23.24</v>
      </c>
      <c r="Q25" s="207">
        <v>9.0500000000000007</v>
      </c>
      <c r="R25" s="207">
        <v>17.52</v>
      </c>
      <c r="S25" s="207">
        <v>10.94</v>
      </c>
      <c r="T25" s="207">
        <v>0</v>
      </c>
      <c r="U25" s="207">
        <v>49.49</v>
      </c>
      <c r="V25" s="207">
        <v>7.44</v>
      </c>
      <c r="W25" s="207">
        <v>18.579999999999998</v>
      </c>
      <c r="X25" s="207">
        <v>60.69</v>
      </c>
      <c r="Y25" s="207">
        <v>0</v>
      </c>
      <c r="Z25" s="207">
        <v>103.65</v>
      </c>
      <c r="AA25" s="207">
        <v>33.6</v>
      </c>
      <c r="AB25" s="207">
        <v>0</v>
      </c>
      <c r="AC25" s="207">
        <v>15.62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79.709999999999994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449.37</v>
      </c>
      <c r="L26" s="207">
        <v>0</v>
      </c>
      <c r="M26" s="207">
        <v>60.02</v>
      </c>
      <c r="N26" s="207">
        <v>48.99</v>
      </c>
      <c r="O26" s="207">
        <v>69.13</v>
      </c>
      <c r="P26" s="207">
        <v>23.24</v>
      </c>
      <c r="Q26" s="207">
        <v>8.6199999999999992</v>
      </c>
      <c r="R26" s="207">
        <v>17.53</v>
      </c>
      <c r="S26" s="207">
        <v>10.25</v>
      </c>
      <c r="T26" s="207">
        <v>0</v>
      </c>
      <c r="U26" s="207">
        <v>49.49</v>
      </c>
      <c r="V26" s="207">
        <v>7.62</v>
      </c>
      <c r="W26" s="207">
        <v>14.15</v>
      </c>
      <c r="X26" s="207">
        <v>61.11</v>
      </c>
      <c r="Y26" s="207">
        <v>0</v>
      </c>
      <c r="Z26" s="207">
        <v>103.65</v>
      </c>
      <c r="AA26" s="207">
        <v>33.6</v>
      </c>
      <c r="AB26" s="207">
        <v>0</v>
      </c>
      <c r="AC26" s="207">
        <v>15.62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79.709999999999994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488.75</v>
      </c>
      <c r="L27" s="207">
        <v>6.01</v>
      </c>
      <c r="M27" s="207">
        <v>60.02</v>
      </c>
      <c r="N27" s="207">
        <v>48.99</v>
      </c>
      <c r="O27" s="207">
        <v>69.13</v>
      </c>
      <c r="P27" s="207">
        <v>23.24</v>
      </c>
      <c r="Q27" s="207">
        <v>9.06</v>
      </c>
      <c r="R27" s="207">
        <v>17.53</v>
      </c>
      <c r="S27" s="207">
        <v>10.94</v>
      </c>
      <c r="T27" s="207">
        <v>0</v>
      </c>
      <c r="U27" s="207">
        <v>49.49</v>
      </c>
      <c r="V27" s="207">
        <v>7.62</v>
      </c>
      <c r="W27" s="207">
        <v>14.02</v>
      </c>
      <c r="X27" s="207">
        <v>61.95</v>
      </c>
      <c r="Y27" s="207">
        <v>0</v>
      </c>
      <c r="Z27" s="207">
        <v>103.65</v>
      </c>
      <c r="AA27" s="207">
        <v>33.6</v>
      </c>
      <c r="AB27" s="207">
        <v>0</v>
      </c>
      <c r="AC27" s="207">
        <v>15.62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79.709999999999994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488.75</v>
      </c>
      <c r="L28" s="207">
        <v>6.01</v>
      </c>
      <c r="M28" s="207">
        <v>60.02</v>
      </c>
      <c r="N28" s="207">
        <v>48.99</v>
      </c>
      <c r="O28" s="207">
        <v>69.13</v>
      </c>
      <c r="P28" s="207">
        <v>23.24</v>
      </c>
      <c r="Q28" s="207">
        <v>9.06</v>
      </c>
      <c r="R28" s="207">
        <v>17.53</v>
      </c>
      <c r="S28" s="207">
        <v>10.94</v>
      </c>
      <c r="T28" s="207">
        <v>0</v>
      </c>
      <c r="U28" s="207">
        <v>49.49</v>
      </c>
      <c r="V28" s="207">
        <v>7.62</v>
      </c>
      <c r="W28" s="207">
        <v>14.02</v>
      </c>
      <c r="X28" s="207">
        <v>61.95</v>
      </c>
      <c r="Y28" s="207">
        <v>0</v>
      </c>
      <c r="Z28" s="207">
        <v>103.65</v>
      </c>
      <c r="AA28" s="207">
        <v>33.6</v>
      </c>
      <c r="AB28" s="207">
        <v>0</v>
      </c>
      <c r="AC28" s="207">
        <v>15.62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75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0.14000000000000001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488.75</v>
      </c>
      <c r="L29" s="207">
        <v>6.01</v>
      </c>
      <c r="M29" s="207">
        <v>60.02</v>
      </c>
      <c r="N29" s="207">
        <v>48.99</v>
      </c>
      <c r="O29" s="207">
        <v>69.13</v>
      </c>
      <c r="P29" s="207">
        <v>23.24</v>
      </c>
      <c r="Q29" s="207">
        <v>9.06</v>
      </c>
      <c r="R29" s="207">
        <v>17.53</v>
      </c>
      <c r="S29" s="207">
        <v>10.94</v>
      </c>
      <c r="T29" s="207">
        <v>0</v>
      </c>
      <c r="U29" s="207">
        <v>49.49</v>
      </c>
      <c r="V29" s="207">
        <v>7.62</v>
      </c>
      <c r="W29" s="207">
        <v>14.02</v>
      </c>
      <c r="X29" s="207">
        <v>61.95</v>
      </c>
      <c r="Y29" s="207">
        <v>0</v>
      </c>
      <c r="Z29" s="207">
        <v>103.65</v>
      </c>
      <c r="AA29" s="207">
        <v>33.6</v>
      </c>
      <c r="AB29" s="207">
        <v>0</v>
      </c>
      <c r="AC29" s="207">
        <v>15.62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99.62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0.47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488.75</v>
      </c>
      <c r="L30" s="207">
        <v>6.01</v>
      </c>
      <c r="M30" s="207">
        <v>60.02</v>
      </c>
      <c r="N30" s="207">
        <v>48.99</v>
      </c>
      <c r="O30" s="207">
        <v>69.13</v>
      </c>
      <c r="P30" s="207">
        <v>23.24</v>
      </c>
      <c r="Q30" s="207">
        <v>9.06</v>
      </c>
      <c r="R30" s="207">
        <v>17.53</v>
      </c>
      <c r="S30" s="207">
        <v>10.94</v>
      </c>
      <c r="T30" s="207">
        <v>0</v>
      </c>
      <c r="U30" s="207">
        <v>49.49</v>
      </c>
      <c r="V30" s="207">
        <v>7.62</v>
      </c>
      <c r="W30" s="207">
        <v>14.02</v>
      </c>
      <c r="X30" s="207">
        <v>61.95</v>
      </c>
      <c r="Y30" s="207">
        <v>0</v>
      </c>
      <c r="Z30" s="207">
        <v>103.65</v>
      </c>
      <c r="AA30" s="207">
        <v>33.6</v>
      </c>
      <c r="AB30" s="207">
        <v>0</v>
      </c>
      <c r="AC30" s="207">
        <v>15.62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99.62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1.89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488.75</v>
      </c>
      <c r="L31" s="207">
        <v>6.01</v>
      </c>
      <c r="M31" s="207">
        <v>60.02</v>
      </c>
      <c r="N31" s="207">
        <v>48.99</v>
      </c>
      <c r="O31" s="207">
        <v>69.13</v>
      </c>
      <c r="P31" s="207">
        <v>23.24</v>
      </c>
      <c r="Q31" s="207">
        <v>9.06</v>
      </c>
      <c r="R31" s="207">
        <v>17.53</v>
      </c>
      <c r="S31" s="207">
        <v>10.94</v>
      </c>
      <c r="T31" s="207">
        <v>0</v>
      </c>
      <c r="U31" s="207">
        <v>49.49</v>
      </c>
      <c r="V31" s="207">
        <v>7.62</v>
      </c>
      <c r="W31" s="207">
        <v>14.02</v>
      </c>
      <c r="X31" s="207">
        <v>61.95</v>
      </c>
      <c r="Y31" s="207">
        <v>0</v>
      </c>
      <c r="Z31" s="207">
        <v>103.65</v>
      </c>
      <c r="AA31" s="207">
        <v>33.6</v>
      </c>
      <c r="AB31" s="207">
        <v>0</v>
      </c>
      <c r="AC31" s="207">
        <v>15.62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99.62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8.1999999999999993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488.75</v>
      </c>
      <c r="L32" s="207">
        <v>6.01</v>
      </c>
      <c r="M32" s="207">
        <v>60.02</v>
      </c>
      <c r="N32" s="207">
        <v>48.99</v>
      </c>
      <c r="O32" s="207">
        <v>69.13</v>
      </c>
      <c r="P32" s="207">
        <v>23.24</v>
      </c>
      <c r="Q32" s="207">
        <v>9.06</v>
      </c>
      <c r="R32" s="207">
        <v>17.53</v>
      </c>
      <c r="S32" s="207">
        <v>10.94</v>
      </c>
      <c r="T32" s="207">
        <v>0</v>
      </c>
      <c r="U32" s="207">
        <v>49.49</v>
      </c>
      <c r="V32" s="207">
        <v>7.62</v>
      </c>
      <c r="W32" s="207">
        <v>14.02</v>
      </c>
      <c r="X32" s="207">
        <v>61.95</v>
      </c>
      <c r="Y32" s="207">
        <v>0</v>
      </c>
      <c r="Z32" s="207">
        <v>103.65</v>
      </c>
      <c r="AA32" s="207">
        <v>33.6</v>
      </c>
      <c r="AB32" s="207">
        <v>0</v>
      </c>
      <c r="AC32" s="207">
        <v>15.62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99.62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19.98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488.75</v>
      </c>
      <c r="L33" s="207">
        <v>6.01</v>
      </c>
      <c r="M33" s="207">
        <v>60.02</v>
      </c>
      <c r="N33" s="207">
        <v>48.99</v>
      </c>
      <c r="O33" s="207">
        <v>69.13</v>
      </c>
      <c r="P33" s="207">
        <v>23.24</v>
      </c>
      <c r="Q33" s="207">
        <v>9.06</v>
      </c>
      <c r="R33" s="207">
        <v>17.53</v>
      </c>
      <c r="S33" s="207">
        <v>10.94</v>
      </c>
      <c r="T33" s="207">
        <v>0</v>
      </c>
      <c r="U33" s="207">
        <v>49.49</v>
      </c>
      <c r="V33" s="207">
        <v>7.62</v>
      </c>
      <c r="W33" s="207">
        <v>14.02</v>
      </c>
      <c r="X33" s="207">
        <v>61.95</v>
      </c>
      <c r="Y33" s="207">
        <v>0</v>
      </c>
      <c r="Z33" s="207">
        <v>103.65</v>
      </c>
      <c r="AA33" s="207">
        <v>33.6</v>
      </c>
      <c r="AB33" s="207">
        <v>0</v>
      </c>
      <c r="AC33" s="207">
        <v>15.62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99.62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38.770000000000003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488.75</v>
      </c>
      <c r="L34" s="207">
        <v>6.01</v>
      </c>
      <c r="M34" s="207">
        <v>60.02</v>
      </c>
      <c r="N34" s="207">
        <v>48.99</v>
      </c>
      <c r="O34" s="207">
        <v>69.13</v>
      </c>
      <c r="P34" s="207">
        <v>23.24</v>
      </c>
      <c r="Q34" s="207">
        <v>9.06</v>
      </c>
      <c r="R34" s="207">
        <v>17.53</v>
      </c>
      <c r="S34" s="207">
        <v>10.94</v>
      </c>
      <c r="T34" s="207">
        <v>0</v>
      </c>
      <c r="U34" s="207">
        <v>49.49</v>
      </c>
      <c r="V34" s="207">
        <v>7.62</v>
      </c>
      <c r="W34" s="207">
        <v>14.02</v>
      </c>
      <c r="X34" s="207">
        <v>61.95</v>
      </c>
      <c r="Y34" s="207">
        <v>0</v>
      </c>
      <c r="Z34" s="207">
        <v>103.65</v>
      </c>
      <c r="AA34" s="207">
        <v>33.6</v>
      </c>
      <c r="AB34" s="207">
        <v>0</v>
      </c>
      <c r="AC34" s="207">
        <v>15.62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99.62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40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488.75</v>
      </c>
      <c r="L35" s="207">
        <v>6.01</v>
      </c>
      <c r="M35" s="207">
        <v>60.02</v>
      </c>
      <c r="N35" s="207">
        <v>48.99</v>
      </c>
      <c r="O35" s="207">
        <v>69.13</v>
      </c>
      <c r="P35" s="207">
        <v>23.24</v>
      </c>
      <c r="Q35" s="207">
        <v>9.06</v>
      </c>
      <c r="R35" s="207">
        <v>17.53</v>
      </c>
      <c r="S35" s="207">
        <v>10.94</v>
      </c>
      <c r="T35" s="207">
        <v>0</v>
      </c>
      <c r="U35" s="207">
        <v>49.49</v>
      </c>
      <c r="V35" s="207">
        <v>7.62</v>
      </c>
      <c r="W35" s="207">
        <v>14.02</v>
      </c>
      <c r="X35" s="207">
        <v>61.95</v>
      </c>
      <c r="Y35" s="207">
        <v>0</v>
      </c>
      <c r="Z35" s="207">
        <v>103.65</v>
      </c>
      <c r="AA35" s="207">
        <v>33.6</v>
      </c>
      <c r="AB35" s="207">
        <v>0</v>
      </c>
      <c r="AC35" s="207">
        <v>15.62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99.62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44.5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488.75</v>
      </c>
      <c r="L36" s="207">
        <v>6.01</v>
      </c>
      <c r="M36" s="207">
        <v>60.02</v>
      </c>
      <c r="N36" s="207">
        <v>48.99</v>
      </c>
      <c r="O36" s="207">
        <v>69.13</v>
      </c>
      <c r="P36" s="207">
        <v>23.24</v>
      </c>
      <c r="Q36" s="207">
        <v>9.06</v>
      </c>
      <c r="R36" s="207">
        <v>17.53</v>
      </c>
      <c r="S36" s="207">
        <v>10.94</v>
      </c>
      <c r="T36" s="207">
        <v>0</v>
      </c>
      <c r="U36" s="207">
        <v>49.49</v>
      </c>
      <c r="V36" s="207">
        <v>7.62</v>
      </c>
      <c r="W36" s="207">
        <v>14.02</v>
      </c>
      <c r="X36" s="207">
        <v>61.95</v>
      </c>
      <c r="Y36" s="207">
        <v>0</v>
      </c>
      <c r="Z36" s="207">
        <v>103.65</v>
      </c>
      <c r="AA36" s="207">
        <v>33.6</v>
      </c>
      <c r="AB36" s="207">
        <v>0</v>
      </c>
      <c r="AC36" s="207">
        <v>15.62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99.62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44.5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488.75</v>
      </c>
      <c r="L37" s="207">
        <v>6.01</v>
      </c>
      <c r="M37" s="207">
        <v>60.02</v>
      </c>
      <c r="N37" s="207">
        <v>48.99</v>
      </c>
      <c r="O37" s="207">
        <v>69.13</v>
      </c>
      <c r="P37" s="207">
        <v>22.98</v>
      </c>
      <c r="Q37" s="207">
        <v>9.06</v>
      </c>
      <c r="R37" s="207">
        <v>17.53</v>
      </c>
      <c r="S37" s="207">
        <v>10.94</v>
      </c>
      <c r="T37" s="207">
        <v>0</v>
      </c>
      <c r="U37" s="207">
        <v>49.49</v>
      </c>
      <c r="V37" s="207">
        <v>7.62</v>
      </c>
      <c r="W37" s="207">
        <v>14.02</v>
      </c>
      <c r="X37" s="207">
        <v>61.95</v>
      </c>
      <c r="Y37" s="207">
        <v>0</v>
      </c>
      <c r="Z37" s="207">
        <v>103.65</v>
      </c>
      <c r="AA37" s="207">
        <v>33.6</v>
      </c>
      <c r="AB37" s="207">
        <v>0</v>
      </c>
      <c r="AC37" s="207">
        <v>15.62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99.62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44.5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488.75</v>
      </c>
      <c r="L38" s="207">
        <v>6.01</v>
      </c>
      <c r="M38" s="207">
        <v>60.02</v>
      </c>
      <c r="N38" s="207">
        <v>48.99</v>
      </c>
      <c r="O38" s="207">
        <v>69.13</v>
      </c>
      <c r="P38" s="207">
        <v>22.98</v>
      </c>
      <c r="Q38" s="207">
        <v>9.06</v>
      </c>
      <c r="R38" s="207">
        <v>17.53</v>
      </c>
      <c r="S38" s="207">
        <v>10.94</v>
      </c>
      <c r="T38" s="207">
        <v>0</v>
      </c>
      <c r="U38" s="207">
        <v>49.49</v>
      </c>
      <c r="V38" s="207">
        <v>7.62</v>
      </c>
      <c r="W38" s="207">
        <v>14.02</v>
      </c>
      <c r="X38" s="207">
        <v>61.95</v>
      </c>
      <c r="Y38" s="207">
        <v>0</v>
      </c>
      <c r="Z38" s="207">
        <v>103.65</v>
      </c>
      <c r="AA38" s="207">
        <v>33.6</v>
      </c>
      <c r="AB38" s="207">
        <v>0</v>
      </c>
      <c r="AC38" s="207">
        <v>15.62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99.62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44.5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488.75</v>
      </c>
      <c r="L39" s="207">
        <v>6.01</v>
      </c>
      <c r="M39" s="207">
        <v>60.02</v>
      </c>
      <c r="N39" s="207">
        <v>48.99</v>
      </c>
      <c r="O39" s="207">
        <v>69.13</v>
      </c>
      <c r="P39" s="207">
        <v>22.98</v>
      </c>
      <c r="Q39" s="207">
        <v>9.06</v>
      </c>
      <c r="R39" s="207">
        <v>17.53</v>
      </c>
      <c r="S39" s="207">
        <v>10.94</v>
      </c>
      <c r="T39" s="207">
        <v>0</v>
      </c>
      <c r="U39" s="207">
        <v>49.49</v>
      </c>
      <c r="V39" s="207">
        <v>7.62</v>
      </c>
      <c r="W39" s="207">
        <v>14.44</v>
      </c>
      <c r="X39" s="207">
        <v>61.95</v>
      </c>
      <c r="Y39" s="207">
        <v>0</v>
      </c>
      <c r="Z39" s="207">
        <v>103.65</v>
      </c>
      <c r="AA39" s="207">
        <v>33.6</v>
      </c>
      <c r="AB39" s="207">
        <v>0</v>
      </c>
      <c r="AC39" s="207">
        <v>15.62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99.62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44.5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488.75</v>
      </c>
      <c r="L40" s="207">
        <v>6.01</v>
      </c>
      <c r="M40" s="207">
        <v>60.02</v>
      </c>
      <c r="N40" s="207">
        <v>48.99</v>
      </c>
      <c r="O40" s="207">
        <v>69.13</v>
      </c>
      <c r="P40" s="207">
        <v>22.98</v>
      </c>
      <c r="Q40" s="207">
        <v>9.06</v>
      </c>
      <c r="R40" s="207">
        <v>17.53</v>
      </c>
      <c r="S40" s="207">
        <v>10.94</v>
      </c>
      <c r="T40" s="207">
        <v>0</v>
      </c>
      <c r="U40" s="207">
        <v>49.49</v>
      </c>
      <c r="V40" s="207">
        <v>7.62</v>
      </c>
      <c r="W40" s="207">
        <v>14.44</v>
      </c>
      <c r="X40" s="207">
        <v>61.95</v>
      </c>
      <c r="Y40" s="207">
        <v>0</v>
      </c>
      <c r="Z40" s="207">
        <v>103.65</v>
      </c>
      <c r="AA40" s="207">
        <v>33.6</v>
      </c>
      <c r="AB40" s="207">
        <v>0</v>
      </c>
      <c r="AC40" s="207">
        <v>15.62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99.62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44.5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488.75</v>
      </c>
      <c r="L41" s="207">
        <v>0</v>
      </c>
      <c r="M41" s="207">
        <v>60.02</v>
      </c>
      <c r="N41" s="207">
        <v>48.99</v>
      </c>
      <c r="O41" s="207">
        <v>69.13</v>
      </c>
      <c r="P41" s="207">
        <v>22.98</v>
      </c>
      <c r="Q41" s="207">
        <v>9.06</v>
      </c>
      <c r="R41" s="207">
        <v>17.53</v>
      </c>
      <c r="S41" s="207">
        <v>10.94</v>
      </c>
      <c r="T41" s="207">
        <v>0</v>
      </c>
      <c r="U41" s="207">
        <v>49.49</v>
      </c>
      <c r="V41" s="207">
        <v>7.62</v>
      </c>
      <c r="W41" s="207">
        <v>14.44</v>
      </c>
      <c r="X41" s="207">
        <v>61.95</v>
      </c>
      <c r="Y41" s="207">
        <v>0</v>
      </c>
      <c r="Z41" s="207">
        <v>103.65</v>
      </c>
      <c r="AA41" s="207">
        <v>33.6</v>
      </c>
      <c r="AB41" s="207">
        <v>0</v>
      </c>
      <c r="AC41" s="207">
        <v>15.62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75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44.5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488.75</v>
      </c>
      <c r="L42" s="207">
        <v>0</v>
      </c>
      <c r="M42" s="207">
        <v>60.02</v>
      </c>
      <c r="N42" s="207">
        <v>48.99</v>
      </c>
      <c r="O42" s="207">
        <v>69.13</v>
      </c>
      <c r="P42" s="207">
        <v>22.98</v>
      </c>
      <c r="Q42" s="207">
        <v>9.06</v>
      </c>
      <c r="R42" s="207">
        <v>17.53</v>
      </c>
      <c r="S42" s="207">
        <v>10.94</v>
      </c>
      <c r="T42" s="207">
        <v>0</v>
      </c>
      <c r="U42" s="207">
        <v>49.49</v>
      </c>
      <c r="V42" s="207">
        <v>7.62</v>
      </c>
      <c r="W42" s="207">
        <v>14.44</v>
      </c>
      <c r="X42" s="207">
        <v>61.95</v>
      </c>
      <c r="Y42" s="207">
        <v>0</v>
      </c>
      <c r="Z42" s="207">
        <v>103.65</v>
      </c>
      <c r="AA42" s="207">
        <v>33.6</v>
      </c>
      <c r="AB42" s="207">
        <v>0</v>
      </c>
      <c r="AC42" s="207">
        <v>15.62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75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44.5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488.75</v>
      </c>
      <c r="L43" s="207">
        <v>0</v>
      </c>
      <c r="M43" s="207">
        <v>60.02</v>
      </c>
      <c r="N43" s="207">
        <v>48.99</v>
      </c>
      <c r="O43" s="207">
        <v>69.13</v>
      </c>
      <c r="P43" s="207">
        <v>22.98</v>
      </c>
      <c r="Q43" s="207">
        <v>9.06</v>
      </c>
      <c r="R43" s="207">
        <v>17.53</v>
      </c>
      <c r="S43" s="207">
        <v>10.94</v>
      </c>
      <c r="T43" s="207">
        <v>0</v>
      </c>
      <c r="U43" s="207">
        <v>49.49</v>
      </c>
      <c r="V43" s="207">
        <v>7.62</v>
      </c>
      <c r="W43" s="207">
        <v>14.44</v>
      </c>
      <c r="X43" s="207">
        <v>61.95</v>
      </c>
      <c r="Y43" s="207">
        <v>0</v>
      </c>
      <c r="Z43" s="207">
        <v>103.65</v>
      </c>
      <c r="AA43" s="207">
        <v>33.6</v>
      </c>
      <c r="AB43" s="207">
        <v>0</v>
      </c>
      <c r="AC43" s="207">
        <v>15.62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75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44.5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488.75</v>
      </c>
      <c r="L44" s="207">
        <v>0</v>
      </c>
      <c r="M44" s="207">
        <v>60.02</v>
      </c>
      <c r="N44" s="207">
        <v>48.99</v>
      </c>
      <c r="O44" s="207">
        <v>69.13</v>
      </c>
      <c r="P44" s="207">
        <v>22.98</v>
      </c>
      <c r="Q44" s="207">
        <v>9.06</v>
      </c>
      <c r="R44" s="207">
        <v>17.53</v>
      </c>
      <c r="S44" s="207">
        <v>10.94</v>
      </c>
      <c r="T44" s="207">
        <v>0</v>
      </c>
      <c r="U44" s="207">
        <v>49.49</v>
      </c>
      <c r="V44" s="207">
        <v>7.62</v>
      </c>
      <c r="W44" s="207">
        <v>14.44</v>
      </c>
      <c r="X44" s="207">
        <v>61.95</v>
      </c>
      <c r="Y44" s="207">
        <v>0</v>
      </c>
      <c r="Z44" s="207">
        <v>103.65</v>
      </c>
      <c r="AA44" s="207">
        <v>33.6</v>
      </c>
      <c r="AB44" s="207">
        <v>0</v>
      </c>
      <c r="AC44" s="207">
        <v>15.62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75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44.5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474.15</v>
      </c>
      <c r="L45" s="207">
        <v>0</v>
      </c>
      <c r="M45" s="207">
        <v>60.02</v>
      </c>
      <c r="N45" s="207">
        <v>48.99</v>
      </c>
      <c r="O45" s="207">
        <v>69.13</v>
      </c>
      <c r="P45" s="207">
        <v>22.98</v>
      </c>
      <c r="Q45" s="207">
        <v>9.06</v>
      </c>
      <c r="R45" s="207">
        <v>17.53</v>
      </c>
      <c r="S45" s="207">
        <v>10.94</v>
      </c>
      <c r="T45" s="207">
        <v>0</v>
      </c>
      <c r="U45" s="207">
        <v>49.49</v>
      </c>
      <c r="V45" s="207">
        <v>7.62</v>
      </c>
      <c r="W45" s="207">
        <v>14.44</v>
      </c>
      <c r="X45" s="207">
        <v>61.95</v>
      </c>
      <c r="Y45" s="207">
        <v>0</v>
      </c>
      <c r="Z45" s="207">
        <v>103.65</v>
      </c>
      <c r="AA45" s="207">
        <v>33.6</v>
      </c>
      <c r="AB45" s="207">
        <v>0</v>
      </c>
      <c r="AC45" s="207">
        <v>13.93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75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44.5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433.14</v>
      </c>
      <c r="L46" s="207">
        <v>0</v>
      </c>
      <c r="M46" s="207">
        <v>60.02</v>
      </c>
      <c r="N46" s="207">
        <v>48.99</v>
      </c>
      <c r="O46" s="207">
        <v>69.13</v>
      </c>
      <c r="P46" s="207">
        <v>22.98</v>
      </c>
      <c r="Q46" s="207">
        <v>9.06</v>
      </c>
      <c r="R46" s="207">
        <v>17.53</v>
      </c>
      <c r="S46" s="207">
        <v>10.94</v>
      </c>
      <c r="T46" s="207">
        <v>0</v>
      </c>
      <c r="U46" s="207">
        <v>49.49</v>
      </c>
      <c r="V46" s="207">
        <v>7.62</v>
      </c>
      <c r="W46" s="207">
        <v>14.44</v>
      </c>
      <c r="X46" s="207">
        <v>61.95</v>
      </c>
      <c r="Y46" s="207">
        <v>0</v>
      </c>
      <c r="Z46" s="207">
        <v>103.65</v>
      </c>
      <c r="AA46" s="207">
        <v>33.6</v>
      </c>
      <c r="AB46" s="207">
        <v>0</v>
      </c>
      <c r="AC46" s="207">
        <v>13.93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75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44.5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392.11</v>
      </c>
      <c r="L47" s="207">
        <v>6.01</v>
      </c>
      <c r="M47" s="207">
        <v>60.02</v>
      </c>
      <c r="N47" s="207">
        <v>48.99</v>
      </c>
      <c r="O47" s="207">
        <v>69.13</v>
      </c>
      <c r="P47" s="207">
        <v>22.21</v>
      </c>
      <c r="Q47" s="207">
        <v>9.06</v>
      </c>
      <c r="R47" s="207">
        <v>17.53</v>
      </c>
      <c r="S47" s="207">
        <v>10.94</v>
      </c>
      <c r="T47" s="207">
        <v>0</v>
      </c>
      <c r="U47" s="207">
        <v>49.49</v>
      </c>
      <c r="V47" s="207">
        <v>7.62</v>
      </c>
      <c r="W47" s="207">
        <v>14.44</v>
      </c>
      <c r="X47" s="207">
        <v>61.95</v>
      </c>
      <c r="Y47" s="207">
        <v>0</v>
      </c>
      <c r="Z47" s="207">
        <v>103.65</v>
      </c>
      <c r="AA47" s="207">
        <v>33.6</v>
      </c>
      <c r="AB47" s="207">
        <v>0</v>
      </c>
      <c r="AC47" s="207">
        <v>16.11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75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44.5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366.57</v>
      </c>
      <c r="L48" s="207">
        <v>6.01</v>
      </c>
      <c r="M48" s="207">
        <v>60.02</v>
      </c>
      <c r="N48" s="207">
        <v>48.99</v>
      </c>
      <c r="O48" s="207">
        <v>69.13</v>
      </c>
      <c r="P48" s="207">
        <v>22.21</v>
      </c>
      <c r="Q48" s="207">
        <v>9.06</v>
      </c>
      <c r="R48" s="207">
        <v>17.53</v>
      </c>
      <c r="S48" s="207">
        <v>10.94</v>
      </c>
      <c r="T48" s="207">
        <v>0</v>
      </c>
      <c r="U48" s="207">
        <v>49.49</v>
      </c>
      <c r="V48" s="207">
        <v>7.62</v>
      </c>
      <c r="W48" s="207">
        <v>14.44</v>
      </c>
      <c r="X48" s="207">
        <v>61.95</v>
      </c>
      <c r="Y48" s="207">
        <v>0</v>
      </c>
      <c r="Z48" s="207">
        <v>103.65</v>
      </c>
      <c r="AA48" s="207">
        <v>33.6</v>
      </c>
      <c r="AB48" s="207">
        <v>0</v>
      </c>
      <c r="AC48" s="207">
        <v>16.11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75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44.5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366.57</v>
      </c>
      <c r="L49" s="207">
        <v>6.01</v>
      </c>
      <c r="M49" s="207">
        <v>60.02</v>
      </c>
      <c r="N49" s="207">
        <v>48.99</v>
      </c>
      <c r="O49" s="207">
        <v>69.13</v>
      </c>
      <c r="P49" s="207">
        <v>22.21</v>
      </c>
      <c r="Q49" s="207">
        <v>9.06</v>
      </c>
      <c r="R49" s="207">
        <v>17.53</v>
      </c>
      <c r="S49" s="207">
        <v>10.94</v>
      </c>
      <c r="T49" s="207">
        <v>0</v>
      </c>
      <c r="U49" s="207">
        <v>49.49</v>
      </c>
      <c r="V49" s="207">
        <v>7.62</v>
      </c>
      <c r="W49" s="207">
        <v>18.89</v>
      </c>
      <c r="X49" s="207">
        <v>61.95</v>
      </c>
      <c r="Y49" s="207">
        <v>0</v>
      </c>
      <c r="Z49" s="207">
        <v>103.65</v>
      </c>
      <c r="AA49" s="207">
        <v>33.6</v>
      </c>
      <c r="AB49" s="207">
        <v>0</v>
      </c>
      <c r="AC49" s="207">
        <v>15.74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75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44.5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366.57</v>
      </c>
      <c r="L50" s="207">
        <v>6.01</v>
      </c>
      <c r="M50" s="207">
        <v>60.02</v>
      </c>
      <c r="N50" s="207">
        <v>48.99</v>
      </c>
      <c r="O50" s="207">
        <v>69.13</v>
      </c>
      <c r="P50" s="207">
        <v>22.21</v>
      </c>
      <c r="Q50" s="207">
        <v>9.06</v>
      </c>
      <c r="R50" s="207">
        <v>17.53</v>
      </c>
      <c r="S50" s="207">
        <v>10.94</v>
      </c>
      <c r="T50" s="207">
        <v>0</v>
      </c>
      <c r="U50" s="207">
        <v>49.49</v>
      </c>
      <c r="V50" s="207">
        <v>7.62</v>
      </c>
      <c r="W50" s="207">
        <v>18.89</v>
      </c>
      <c r="X50" s="207">
        <v>61.95</v>
      </c>
      <c r="Y50" s="207">
        <v>0</v>
      </c>
      <c r="Z50" s="207">
        <v>103.65</v>
      </c>
      <c r="AA50" s="207">
        <v>33.6</v>
      </c>
      <c r="AB50" s="207">
        <v>0</v>
      </c>
      <c r="AC50" s="207">
        <v>15.74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75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44.5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366.57</v>
      </c>
      <c r="L51" s="207">
        <v>6.01</v>
      </c>
      <c r="M51" s="207">
        <v>60.02</v>
      </c>
      <c r="N51" s="207">
        <v>48.99</v>
      </c>
      <c r="O51" s="207">
        <v>69.13</v>
      </c>
      <c r="P51" s="207">
        <v>22.21</v>
      </c>
      <c r="Q51" s="207">
        <v>9.06</v>
      </c>
      <c r="R51" s="207">
        <v>17.53</v>
      </c>
      <c r="S51" s="207">
        <v>10.94</v>
      </c>
      <c r="T51" s="207">
        <v>0</v>
      </c>
      <c r="U51" s="207">
        <v>49.49</v>
      </c>
      <c r="V51" s="207">
        <v>7.62</v>
      </c>
      <c r="W51" s="207">
        <v>18.89</v>
      </c>
      <c r="X51" s="207">
        <v>61.95</v>
      </c>
      <c r="Y51" s="207">
        <v>0</v>
      </c>
      <c r="Z51" s="207">
        <v>103.65</v>
      </c>
      <c r="AA51" s="207">
        <v>33.6</v>
      </c>
      <c r="AB51" s="207">
        <v>0</v>
      </c>
      <c r="AC51" s="207">
        <v>15.74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75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44.5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366.57</v>
      </c>
      <c r="L52" s="207">
        <v>6.01</v>
      </c>
      <c r="M52" s="207">
        <v>60.02</v>
      </c>
      <c r="N52" s="207">
        <v>48.99</v>
      </c>
      <c r="O52" s="207">
        <v>69.13</v>
      </c>
      <c r="P52" s="207">
        <v>22.21</v>
      </c>
      <c r="Q52" s="207">
        <v>9.06</v>
      </c>
      <c r="R52" s="207">
        <v>17.53</v>
      </c>
      <c r="S52" s="207">
        <v>10.94</v>
      </c>
      <c r="T52" s="207">
        <v>0</v>
      </c>
      <c r="U52" s="207">
        <v>49.49</v>
      </c>
      <c r="V52" s="207">
        <v>7.62</v>
      </c>
      <c r="W52" s="207">
        <v>18.89</v>
      </c>
      <c r="X52" s="207">
        <v>61.95</v>
      </c>
      <c r="Y52" s="207">
        <v>0</v>
      </c>
      <c r="Z52" s="207">
        <v>103.65</v>
      </c>
      <c r="AA52" s="207">
        <v>33.6</v>
      </c>
      <c r="AB52" s="207">
        <v>0</v>
      </c>
      <c r="AC52" s="207">
        <v>15.74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75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44.5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366.57</v>
      </c>
      <c r="L53" s="207">
        <v>6.01</v>
      </c>
      <c r="M53" s="207">
        <v>60.02</v>
      </c>
      <c r="N53" s="207">
        <v>48.99</v>
      </c>
      <c r="O53" s="207">
        <v>69.13</v>
      </c>
      <c r="P53" s="207">
        <v>22.21</v>
      </c>
      <c r="Q53" s="207">
        <v>9.06</v>
      </c>
      <c r="R53" s="207">
        <v>17.53</v>
      </c>
      <c r="S53" s="207">
        <v>10.94</v>
      </c>
      <c r="T53" s="207">
        <v>0</v>
      </c>
      <c r="U53" s="207">
        <v>49.49</v>
      </c>
      <c r="V53" s="207">
        <v>7.62</v>
      </c>
      <c r="W53" s="207">
        <v>18.89</v>
      </c>
      <c r="X53" s="207">
        <v>61.95</v>
      </c>
      <c r="Y53" s="207">
        <v>0</v>
      </c>
      <c r="Z53" s="207">
        <v>103.65</v>
      </c>
      <c r="AA53" s="207">
        <v>33.6</v>
      </c>
      <c r="AB53" s="207">
        <v>0</v>
      </c>
      <c r="AC53" s="207">
        <v>15.74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75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44.5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366.57</v>
      </c>
      <c r="L54" s="207">
        <v>6.01</v>
      </c>
      <c r="M54" s="207">
        <v>60.02</v>
      </c>
      <c r="N54" s="207">
        <v>48.99</v>
      </c>
      <c r="O54" s="207">
        <v>69.13</v>
      </c>
      <c r="P54" s="207">
        <v>22.21</v>
      </c>
      <c r="Q54" s="207">
        <v>9.06</v>
      </c>
      <c r="R54" s="207">
        <v>17.53</v>
      </c>
      <c r="S54" s="207">
        <v>10.94</v>
      </c>
      <c r="T54" s="207">
        <v>0</v>
      </c>
      <c r="U54" s="207">
        <v>49.49</v>
      </c>
      <c r="V54" s="207">
        <v>7.62</v>
      </c>
      <c r="W54" s="207">
        <v>18.89</v>
      </c>
      <c r="X54" s="207">
        <v>61.95</v>
      </c>
      <c r="Y54" s="207">
        <v>0</v>
      </c>
      <c r="Z54" s="207">
        <v>103.65</v>
      </c>
      <c r="AA54" s="207">
        <v>33.6</v>
      </c>
      <c r="AB54" s="207">
        <v>0</v>
      </c>
      <c r="AC54" s="207">
        <v>16.14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79.709999999999994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44.5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366.57</v>
      </c>
      <c r="L55" s="207">
        <v>6.01</v>
      </c>
      <c r="M55" s="207">
        <v>60.02</v>
      </c>
      <c r="N55" s="207">
        <v>48.99</v>
      </c>
      <c r="O55" s="207">
        <v>69.13</v>
      </c>
      <c r="P55" s="207">
        <v>22.21</v>
      </c>
      <c r="Q55" s="207">
        <v>9.06</v>
      </c>
      <c r="R55" s="207">
        <v>17.53</v>
      </c>
      <c r="S55" s="207">
        <v>10.94</v>
      </c>
      <c r="T55" s="207">
        <v>0</v>
      </c>
      <c r="U55" s="207">
        <v>49.49</v>
      </c>
      <c r="V55" s="207">
        <v>7.62</v>
      </c>
      <c r="W55" s="207">
        <v>18.89</v>
      </c>
      <c r="X55" s="207">
        <v>61.95</v>
      </c>
      <c r="Y55" s="207">
        <v>0</v>
      </c>
      <c r="Z55" s="207">
        <v>103.65</v>
      </c>
      <c r="AA55" s="207">
        <v>33.6</v>
      </c>
      <c r="AB55" s="207">
        <v>0</v>
      </c>
      <c r="AC55" s="207">
        <v>14.83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99.62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44.5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366.57</v>
      </c>
      <c r="L56" s="207">
        <v>6.01</v>
      </c>
      <c r="M56" s="207">
        <v>60.02</v>
      </c>
      <c r="N56" s="207">
        <v>48.99</v>
      </c>
      <c r="O56" s="207">
        <v>69.13</v>
      </c>
      <c r="P56" s="207">
        <v>22.21</v>
      </c>
      <c r="Q56" s="207">
        <v>9.06</v>
      </c>
      <c r="R56" s="207">
        <v>17.53</v>
      </c>
      <c r="S56" s="207">
        <v>10.94</v>
      </c>
      <c r="T56" s="207">
        <v>0</v>
      </c>
      <c r="U56" s="207">
        <v>49.49</v>
      </c>
      <c r="V56" s="207">
        <v>7.62</v>
      </c>
      <c r="W56" s="207">
        <v>18.89</v>
      </c>
      <c r="X56" s="207">
        <v>61.95</v>
      </c>
      <c r="Y56" s="207">
        <v>0</v>
      </c>
      <c r="Z56" s="207">
        <v>103.65</v>
      </c>
      <c r="AA56" s="207">
        <v>33.6</v>
      </c>
      <c r="AB56" s="207">
        <v>0</v>
      </c>
      <c r="AC56" s="207">
        <v>14.83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99.62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44.5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366.57</v>
      </c>
      <c r="L57" s="207">
        <v>6.01</v>
      </c>
      <c r="M57" s="207">
        <v>60.02</v>
      </c>
      <c r="N57" s="207">
        <v>48.99</v>
      </c>
      <c r="O57" s="207">
        <v>69.13</v>
      </c>
      <c r="P57" s="207">
        <v>22.21</v>
      </c>
      <c r="Q57" s="207">
        <v>9.06</v>
      </c>
      <c r="R57" s="207">
        <v>17.53</v>
      </c>
      <c r="S57" s="207">
        <v>10.94</v>
      </c>
      <c r="T57" s="207">
        <v>0</v>
      </c>
      <c r="U57" s="207">
        <v>49.49</v>
      </c>
      <c r="V57" s="207">
        <v>7.62</v>
      </c>
      <c r="W57" s="207">
        <v>18.89</v>
      </c>
      <c r="X57" s="207">
        <v>61.95</v>
      </c>
      <c r="Y57" s="207">
        <v>0</v>
      </c>
      <c r="Z57" s="207">
        <v>103.65</v>
      </c>
      <c r="AA57" s="207">
        <v>33.6</v>
      </c>
      <c r="AB57" s="207">
        <v>0</v>
      </c>
      <c r="AC57" s="207">
        <v>14.83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99.62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44.5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366.57</v>
      </c>
      <c r="L58" s="207">
        <v>6.01</v>
      </c>
      <c r="M58" s="207">
        <v>60.02</v>
      </c>
      <c r="N58" s="207">
        <v>48.99</v>
      </c>
      <c r="O58" s="207">
        <v>69.13</v>
      </c>
      <c r="P58" s="207">
        <v>22.21</v>
      </c>
      <c r="Q58" s="207">
        <v>9.06</v>
      </c>
      <c r="R58" s="207">
        <v>17.53</v>
      </c>
      <c r="S58" s="207">
        <v>10.94</v>
      </c>
      <c r="T58" s="207">
        <v>0</v>
      </c>
      <c r="U58" s="207">
        <v>49.49</v>
      </c>
      <c r="V58" s="207">
        <v>7.62</v>
      </c>
      <c r="W58" s="207">
        <v>18.89</v>
      </c>
      <c r="X58" s="207">
        <v>61.95</v>
      </c>
      <c r="Y58" s="207">
        <v>0</v>
      </c>
      <c r="Z58" s="207">
        <v>103.65</v>
      </c>
      <c r="AA58" s="207">
        <v>33.6</v>
      </c>
      <c r="AB58" s="207">
        <v>0</v>
      </c>
      <c r="AC58" s="207">
        <v>14.83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99.62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44.5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366.57</v>
      </c>
      <c r="L59" s="207">
        <v>6.01</v>
      </c>
      <c r="M59" s="207">
        <v>60.02</v>
      </c>
      <c r="N59" s="207">
        <v>48.99</v>
      </c>
      <c r="O59" s="207">
        <v>69.13</v>
      </c>
      <c r="P59" s="207">
        <v>22.21</v>
      </c>
      <c r="Q59" s="207">
        <v>9.06</v>
      </c>
      <c r="R59" s="207">
        <v>17.53</v>
      </c>
      <c r="S59" s="207">
        <v>10.94</v>
      </c>
      <c r="T59" s="207">
        <v>0</v>
      </c>
      <c r="U59" s="207">
        <v>49.49</v>
      </c>
      <c r="V59" s="207">
        <v>7.62</v>
      </c>
      <c r="W59" s="207">
        <v>18.89</v>
      </c>
      <c r="X59" s="207">
        <v>61.95</v>
      </c>
      <c r="Y59" s="207">
        <v>0</v>
      </c>
      <c r="Z59" s="207">
        <v>103.65</v>
      </c>
      <c r="AA59" s="207">
        <v>33.6</v>
      </c>
      <c r="AB59" s="207">
        <v>0</v>
      </c>
      <c r="AC59" s="207">
        <v>14.39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99.62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44.5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366.57</v>
      </c>
      <c r="L60" s="207">
        <v>5.19</v>
      </c>
      <c r="M60" s="207">
        <v>60.02</v>
      </c>
      <c r="N60" s="207">
        <v>48.99</v>
      </c>
      <c r="O60" s="207">
        <v>69.13</v>
      </c>
      <c r="P60" s="207">
        <v>22.21</v>
      </c>
      <c r="Q60" s="207">
        <v>9.06</v>
      </c>
      <c r="R60" s="207">
        <v>17.53</v>
      </c>
      <c r="S60" s="207">
        <v>10.94</v>
      </c>
      <c r="T60" s="207">
        <v>0</v>
      </c>
      <c r="U60" s="207">
        <v>49.49</v>
      </c>
      <c r="V60" s="207">
        <v>7.62</v>
      </c>
      <c r="W60" s="207">
        <v>18.89</v>
      </c>
      <c r="X60" s="207">
        <v>61.95</v>
      </c>
      <c r="Y60" s="207">
        <v>0</v>
      </c>
      <c r="Z60" s="207">
        <v>103.65</v>
      </c>
      <c r="AA60" s="207">
        <v>33.6</v>
      </c>
      <c r="AB60" s="207">
        <v>0</v>
      </c>
      <c r="AC60" s="207">
        <v>14.39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99.62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44.5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366.57</v>
      </c>
      <c r="L61" s="207">
        <v>5.95</v>
      </c>
      <c r="M61" s="207">
        <v>60.02</v>
      </c>
      <c r="N61" s="207">
        <v>48.99</v>
      </c>
      <c r="O61" s="207">
        <v>69.13</v>
      </c>
      <c r="P61" s="207">
        <v>22.21</v>
      </c>
      <c r="Q61" s="207">
        <v>9.06</v>
      </c>
      <c r="R61" s="207">
        <v>17.53</v>
      </c>
      <c r="S61" s="207">
        <v>10.94</v>
      </c>
      <c r="T61" s="207">
        <v>0</v>
      </c>
      <c r="U61" s="207">
        <v>49.49</v>
      </c>
      <c r="V61" s="207">
        <v>7.62</v>
      </c>
      <c r="W61" s="207">
        <v>18.89</v>
      </c>
      <c r="X61" s="207">
        <v>61.95</v>
      </c>
      <c r="Y61" s="207">
        <v>0</v>
      </c>
      <c r="Z61" s="207">
        <v>103.65</v>
      </c>
      <c r="AA61" s="207">
        <v>33.6</v>
      </c>
      <c r="AB61" s="207">
        <v>0</v>
      </c>
      <c r="AC61" s="207">
        <v>14.39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99.62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44.5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366.57</v>
      </c>
      <c r="L62" s="207">
        <v>5.92</v>
      </c>
      <c r="M62" s="207">
        <v>60.02</v>
      </c>
      <c r="N62" s="207">
        <v>48.99</v>
      </c>
      <c r="O62" s="207">
        <v>69.13</v>
      </c>
      <c r="P62" s="207">
        <v>22.21</v>
      </c>
      <c r="Q62" s="207">
        <v>9.06</v>
      </c>
      <c r="R62" s="207">
        <v>17.53</v>
      </c>
      <c r="S62" s="207">
        <v>10.94</v>
      </c>
      <c r="T62" s="207">
        <v>0</v>
      </c>
      <c r="U62" s="207">
        <v>49.49</v>
      </c>
      <c r="V62" s="207">
        <v>7.62</v>
      </c>
      <c r="W62" s="207">
        <v>18.89</v>
      </c>
      <c r="X62" s="207">
        <v>61.95</v>
      </c>
      <c r="Y62" s="207">
        <v>0</v>
      </c>
      <c r="Z62" s="207">
        <v>103.65</v>
      </c>
      <c r="AA62" s="207">
        <v>33.6</v>
      </c>
      <c r="AB62" s="207">
        <v>0</v>
      </c>
      <c r="AC62" s="207">
        <v>14.39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99.62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44.5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366.57</v>
      </c>
      <c r="L63" s="207">
        <v>6.01</v>
      </c>
      <c r="M63" s="207">
        <v>60.02</v>
      </c>
      <c r="N63" s="207">
        <v>48.99</v>
      </c>
      <c r="O63" s="207">
        <v>69.13</v>
      </c>
      <c r="P63" s="207">
        <v>22.21</v>
      </c>
      <c r="Q63" s="207">
        <v>9.06</v>
      </c>
      <c r="R63" s="207">
        <v>17.53</v>
      </c>
      <c r="S63" s="207">
        <v>10.94</v>
      </c>
      <c r="T63" s="207">
        <v>0</v>
      </c>
      <c r="U63" s="207">
        <v>49.49</v>
      </c>
      <c r="V63" s="207">
        <v>7.62</v>
      </c>
      <c r="W63" s="207">
        <v>18.89</v>
      </c>
      <c r="X63" s="207">
        <v>61.95</v>
      </c>
      <c r="Y63" s="207">
        <v>0</v>
      </c>
      <c r="Z63" s="207">
        <v>103.65</v>
      </c>
      <c r="AA63" s="207">
        <v>33.6</v>
      </c>
      <c r="AB63" s="207">
        <v>0</v>
      </c>
      <c r="AC63" s="207">
        <v>14.39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149.62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44.5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366.57</v>
      </c>
      <c r="L64" s="207">
        <v>6.01</v>
      </c>
      <c r="M64" s="207">
        <v>60.02</v>
      </c>
      <c r="N64" s="207">
        <v>48.99</v>
      </c>
      <c r="O64" s="207">
        <v>69.13</v>
      </c>
      <c r="P64" s="207">
        <v>22.21</v>
      </c>
      <c r="Q64" s="207">
        <v>9.06</v>
      </c>
      <c r="R64" s="207">
        <v>17.53</v>
      </c>
      <c r="S64" s="207">
        <v>10.94</v>
      </c>
      <c r="T64" s="207">
        <v>0</v>
      </c>
      <c r="U64" s="207">
        <v>49.49</v>
      </c>
      <c r="V64" s="207">
        <v>7.62</v>
      </c>
      <c r="W64" s="207">
        <v>18.89</v>
      </c>
      <c r="X64" s="207">
        <v>61.95</v>
      </c>
      <c r="Y64" s="207">
        <v>0</v>
      </c>
      <c r="Z64" s="207">
        <v>103.65</v>
      </c>
      <c r="AA64" s="207">
        <v>33.6</v>
      </c>
      <c r="AB64" s="207">
        <v>0</v>
      </c>
      <c r="AC64" s="207">
        <v>14.39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149.62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44.5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366.57</v>
      </c>
      <c r="L65" s="207">
        <v>6.01</v>
      </c>
      <c r="M65" s="207">
        <v>60.02</v>
      </c>
      <c r="N65" s="207">
        <v>48.99</v>
      </c>
      <c r="O65" s="207">
        <v>69.13</v>
      </c>
      <c r="P65" s="207">
        <v>22.21</v>
      </c>
      <c r="Q65" s="207">
        <v>9.06</v>
      </c>
      <c r="R65" s="207">
        <v>17.53</v>
      </c>
      <c r="S65" s="207">
        <v>10.94</v>
      </c>
      <c r="T65" s="207">
        <v>0</v>
      </c>
      <c r="U65" s="207">
        <v>49.49</v>
      </c>
      <c r="V65" s="207">
        <v>7.62</v>
      </c>
      <c r="W65" s="207">
        <v>18.89</v>
      </c>
      <c r="X65" s="207">
        <v>61.95</v>
      </c>
      <c r="Y65" s="207">
        <v>0</v>
      </c>
      <c r="Z65" s="207">
        <v>103.65</v>
      </c>
      <c r="AA65" s="207">
        <v>33.6</v>
      </c>
      <c r="AB65" s="207">
        <v>0</v>
      </c>
      <c r="AC65" s="207">
        <v>14.39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149.62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44.5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366.57</v>
      </c>
      <c r="L66" s="207">
        <v>6.01</v>
      </c>
      <c r="M66" s="207">
        <v>60.02</v>
      </c>
      <c r="N66" s="207">
        <v>48.99</v>
      </c>
      <c r="O66" s="207">
        <v>69.13</v>
      </c>
      <c r="P66" s="207">
        <v>22.21</v>
      </c>
      <c r="Q66" s="207">
        <v>9.06</v>
      </c>
      <c r="R66" s="207">
        <v>17.53</v>
      </c>
      <c r="S66" s="207">
        <v>10.94</v>
      </c>
      <c r="T66" s="207">
        <v>0</v>
      </c>
      <c r="U66" s="207">
        <v>49.49</v>
      </c>
      <c r="V66" s="207">
        <v>7.62</v>
      </c>
      <c r="W66" s="207">
        <v>18.89</v>
      </c>
      <c r="X66" s="207">
        <v>61.95</v>
      </c>
      <c r="Y66" s="207">
        <v>0</v>
      </c>
      <c r="Z66" s="207">
        <v>103.65</v>
      </c>
      <c r="AA66" s="207">
        <v>33.6</v>
      </c>
      <c r="AB66" s="207">
        <v>0</v>
      </c>
      <c r="AC66" s="207">
        <v>4.55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149.62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44.5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407.43</v>
      </c>
      <c r="L67" s="207">
        <v>6.01</v>
      </c>
      <c r="M67" s="207">
        <v>60.02</v>
      </c>
      <c r="N67" s="207">
        <v>48.99</v>
      </c>
      <c r="O67" s="207">
        <v>69.13</v>
      </c>
      <c r="P67" s="207">
        <v>22.21</v>
      </c>
      <c r="Q67" s="207">
        <v>9.06</v>
      </c>
      <c r="R67" s="207">
        <v>17.53</v>
      </c>
      <c r="S67" s="207">
        <v>10.94</v>
      </c>
      <c r="T67" s="207">
        <v>0</v>
      </c>
      <c r="U67" s="207">
        <v>49.49</v>
      </c>
      <c r="V67" s="207">
        <v>7.62</v>
      </c>
      <c r="W67" s="207">
        <v>18.89</v>
      </c>
      <c r="X67" s="207">
        <v>61.95</v>
      </c>
      <c r="Y67" s="207">
        <v>0</v>
      </c>
      <c r="Z67" s="207">
        <v>103.65</v>
      </c>
      <c r="AA67" s="207">
        <v>33.6</v>
      </c>
      <c r="AB67" s="207">
        <v>0</v>
      </c>
      <c r="AC67" s="207">
        <v>14.39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116.49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44.5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448.28</v>
      </c>
      <c r="L68" s="207">
        <v>6.01</v>
      </c>
      <c r="M68" s="207">
        <v>60.02</v>
      </c>
      <c r="N68" s="207">
        <v>48.99</v>
      </c>
      <c r="O68" s="207">
        <v>69.13</v>
      </c>
      <c r="P68" s="207">
        <v>22.21</v>
      </c>
      <c r="Q68" s="207">
        <v>9.06</v>
      </c>
      <c r="R68" s="207">
        <v>17.53</v>
      </c>
      <c r="S68" s="207">
        <v>10.94</v>
      </c>
      <c r="T68" s="207">
        <v>0</v>
      </c>
      <c r="U68" s="207">
        <v>49.49</v>
      </c>
      <c r="V68" s="207">
        <v>7.62</v>
      </c>
      <c r="W68" s="207">
        <v>18.89</v>
      </c>
      <c r="X68" s="207">
        <v>61.95</v>
      </c>
      <c r="Y68" s="207">
        <v>0</v>
      </c>
      <c r="Z68" s="207">
        <v>103.65</v>
      </c>
      <c r="AA68" s="207">
        <v>33.6</v>
      </c>
      <c r="AB68" s="207">
        <v>0</v>
      </c>
      <c r="AC68" s="207">
        <v>14.39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116.49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44.5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473.91</v>
      </c>
      <c r="L69" s="207">
        <v>6.01</v>
      </c>
      <c r="M69" s="207">
        <v>60.02</v>
      </c>
      <c r="N69" s="207">
        <v>48.99</v>
      </c>
      <c r="O69" s="207">
        <v>69.13</v>
      </c>
      <c r="P69" s="207">
        <v>22.21</v>
      </c>
      <c r="Q69" s="207">
        <v>9.06</v>
      </c>
      <c r="R69" s="207">
        <v>17.53</v>
      </c>
      <c r="S69" s="207">
        <v>10.94</v>
      </c>
      <c r="T69" s="207">
        <v>0</v>
      </c>
      <c r="U69" s="207">
        <v>49.49</v>
      </c>
      <c r="V69" s="207">
        <v>7.62</v>
      </c>
      <c r="W69" s="207">
        <v>18.89</v>
      </c>
      <c r="X69" s="207">
        <v>61.95</v>
      </c>
      <c r="Y69" s="207">
        <v>0</v>
      </c>
      <c r="Z69" s="207">
        <v>103.65</v>
      </c>
      <c r="AA69" s="207">
        <v>33.6</v>
      </c>
      <c r="AB69" s="207">
        <v>0</v>
      </c>
      <c r="AC69" s="207">
        <v>15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107.58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32.4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488.75</v>
      </c>
      <c r="L70" s="207">
        <v>6.01</v>
      </c>
      <c r="M70" s="207">
        <v>60.02</v>
      </c>
      <c r="N70" s="207">
        <v>48.99</v>
      </c>
      <c r="O70" s="207">
        <v>69.13</v>
      </c>
      <c r="P70" s="207">
        <v>22.21</v>
      </c>
      <c r="Q70" s="207">
        <v>9.06</v>
      </c>
      <c r="R70" s="207">
        <v>17.53</v>
      </c>
      <c r="S70" s="207">
        <v>10.94</v>
      </c>
      <c r="T70" s="207">
        <v>0</v>
      </c>
      <c r="U70" s="207">
        <v>49.49</v>
      </c>
      <c r="V70" s="207">
        <v>7.62</v>
      </c>
      <c r="W70" s="207">
        <v>18.89</v>
      </c>
      <c r="X70" s="207">
        <v>61.95</v>
      </c>
      <c r="Y70" s="207">
        <v>0</v>
      </c>
      <c r="Z70" s="207">
        <v>103.65</v>
      </c>
      <c r="AA70" s="207">
        <v>33.6</v>
      </c>
      <c r="AB70" s="207">
        <v>0</v>
      </c>
      <c r="AC70" s="207">
        <v>14.39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107.58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32.049999999999997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488.75</v>
      </c>
      <c r="L71" s="207">
        <v>6.01</v>
      </c>
      <c r="M71" s="207">
        <v>60.02</v>
      </c>
      <c r="N71" s="207">
        <v>48.99</v>
      </c>
      <c r="O71" s="207">
        <v>69.13</v>
      </c>
      <c r="P71" s="207">
        <v>22.21</v>
      </c>
      <c r="Q71" s="207">
        <v>9.06</v>
      </c>
      <c r="R71" s="207">
        <v>17.53</v>
      </c>
      <c r="S71" s="207">
        <v>10.94</v>
      </c>
      <c r="T71" s="207">
        <v>0</v>
      </c>
      <c r="U71" s="207">
        <v>49.49</v>
      </c>
      <c r="V71" s="207">
        <v>7.62</v>
      </c>
      <c r="W71" s="207">
        <v>18.89</v>
      </c>
      <c r="X71" s="207">
        <v>61.95</v>
      </c>
      <c r="Y71" s="207">
        <v>0</v>
      </c>
      <c r="Z71" s="207">
        <v>103.65</v>
      </c>
      <c r="AA71" s="207">
        <v>33.6</v>
      </c>
      <c r="AB71" s="207">
        <v>0</v>
      </c>
      <c r="AC71" s="207">
        <v>13.72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107.58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12.54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488.75</v>
      </c>
      <c r="L72" s="207">
        <v>6.01</v>
      </c>
      <c r="M72" s="207">
        <v>60.02</v>
      </c>
      <c r="N72" s="207">
        <v>48.99</v>
      </c>
      <c r="O72" s="207">
        <v>69.13</v>
      </c>
      <c r="P72" s="207">
        <v>22.21</v>
      </c>
      <c r="Q72" s="207">
        <v>9.06</v>
      </c>
      <c r="R72" s="207">
        <v>17.53</v>
      </c>
      <c r="S72" s="207">
        <v>10.94</v>
      </c>
      <c r="T72" s="207">
        <v>0</v>
      </c>
      <c r="U72" s="207">
        <v>49.49</v>
      </c>
      <c r="V72" s="207">
        <v>7.62</v>
      </c>
      <c r="W72" s="207">
        <v>14.02</v>
      </c>
      <c r="X72" s="207">
        <v>61.95</v>
      </c>
      <c r="Y72" s="207">
        <v>0</v>
      </c>
      <c r="Z72" s="207">
        <v>103.65</v>
      </c>
      <c r="AA72" s="207">
        <v>33.6</v>
      </c>
      <c r="AB72" s="207">
        <v>0</v>
      </c>
      <c r="AC72" s="207">
        <v>13.72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107.58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4.33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488.75</v>
      </c>
      <c r="L73" s="207">
        <v>6.01</v>
      </c>
      <c r="M73" s="207">
        <v>60.02</v>
      </c>
      <c r="N73" s="207">
        <v>48.99</v>
      </c>
      <c r="O73" s="207">
        <v>69.13</v>
      </c>
      <c r="P73" s="207">
        <v>22.21</v>
      </c>
      <c r="Q73" s="207">
        <v>9.06</v>
      </c>
      <c r="R73" s="207">
        <v>17.53</v>
      </c>
      <c r="S73" s="207">
        <v>10.94</v>
      </c>
      <c r="T73" s="207">
        <v>0</v>
      </c>
      <c r="U73" s="207">
        <v>49.49</v>
      </c>
      <c r="V73" s="207">
        <v>7.62</v>
      </c>
      <c r="W73" s="207">
        <v>14.02</v>
      </c>
      <c r="X73" s="207">
        <v>61.95</v>
      </c>
      <c r="Y73" s="207">
        <v>0</v>
      </c>
      <c r="Z73" s="207">
        <v>103.65</v>
      </c>
      <c r="AA73" s="207">
        <v>33.6</v>
      </c>
      <c r="AB73" s="207">
        <v>0</v>
      </c>
      <c r="AC73" s="207">
        <v>13.72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107.37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0.28999999999999998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488.75</v>
      </c>
      <c r="L74" s="207">
        <v>6.01</v>
      </c>
      <c r="M74" s="207">
        <v>60.02</v>
      </c>
      <c r="N74" s="207">
        <v>48.99</v>
      </c>
      <c r="O74" s="207">
        <v>69.13</v>
      </c>
      <c r="P74" s="207">
        <v>22.21</v>
      </c>
      <c r="Q74" s="207">
        <v>9.06</v>
      </c>
      <c r="R74" s="207">
        <v>17.53</v>
      </c>
      <c r="S74" s="207">
        <v>10.94</v>
      </c>
      <c r="T74" s="207">
        <v>0</v>
      </c>
      <c r="U74" s="207">
        <v>49.49</v>
      </c>
      <c r="V74" s="207">
        <v>7.62</v>
      </c>
      <c r="W74" s="207">
        <v>14.02</v>
      </c>
      <c r="X74" s="207">
        <v>61.95</v>
      </c>
      <c r="Y74" s="207">
        <v>0</v>
      </c>
      <c r="Z74" s="207">
        <v>103.65</v>
      </c>
      <c r="AA74" s="207">
        <v>33.6</v>
      </c>
      <c r="AB74" s="207">
        <v>0</v>
      </c>
      <c r="AC74" s="207">
        <v>13.72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107.37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488.75</v>
      </c>
      <c r="L75" s="207">
        <v>6.01</v>
      </c>
      <c r="M75" s="207">
        <v>60.02</v>
      </c>
      <c r="N75" s="207">
        <v>48.99</v>
      </c>
      <c r="O75" s="207">
        <v>69.13</v>
      </c>
      <c r="P75" s="207">
        <v>22.21</v>
      </c>
      <c r="Q75" s="207">
        <v>9.06</v>
      </c>
      <c r="R75" s="207">
        <v>17.53</v>
      </c>
      <c r="S75" s="207">
        <v>10.94</v>
      </c>
      <c r="T75" s="207">
        <v>0</v>
      </c>
      <c r="U75" s="207">
        <v>49.49</v>
      </c>
      <c r="V75" s="207">
        <v>7.62</v>
      </c>
      <c r="W75" s="207">
        <v>14.02</v>
      </c>
      <c r="X75" s="207">
        <v>61.95</v>
      </c>
      <c r="Y75" s="207">
        <v>0</v>
      </c>
      <c r="Z75" s="207">
        <v>103.65</v>
      </c>
      <c r="AA75" s="207">
        <v>33.6</v>
      </c>
      <c r="AB75" s="207">
        <v>0</v>
      </c>
      <c r="AC75" s="207">
        <v>13.72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107.37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488.75</v>
      </c>
      <c r="L76" s="207">
        <v>6.01</v>
      </c>
      <c r="M76" s="207">
        <v>60.02</v>
      </c>
      <c r="N76" s="207">
        <v>48.99</v>
      </c>
      <c r="O76" s="207">
        <v>69.13</v>
      </c>
      <c r="P76" s="207">
        <v>22.21</v>
      </c>
      <c r="Q76" s="207">
        <v>9.06</v>
      </c>
      <c r="R76" s="207">
        <v>17.53</v>
      </c>
      <c r="S76" s="207">
        <v>10.94</v>
      </c>
      <c r="T76" s="207">
        <v>0</v>
      </c>
      <c r="U76" s="207">
        <v>49.49</v>
      </c>
      <c r="V76" s="207">
        <v>7.62</v>
      </c>
      <c r="W76" s="207">
        <v>14.02</v>
      </c>
      <c r="X76" s="207">
        <v>61.95</v>
      </c>
      <c r="Y76" s="207">
        <v>0</v>
      </c>
      <c r="Z76" s="207">
        <v>103.65</v>
      </c>
      <c r="AA76" s="207">
        <v>33.6</v>
      </c>
      <c r="AB76" s="207">
        <v>0</v>
      </c>
      <c r="AC76" s="207">
        <v>13.72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107.37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488.75</v>
      </c>
      <c r="L77" s="207">
        <v>6.01</v>
      </c>
      <c r="M77" s="207">
        <v>60.02</v>
      </c>
      <c r="N77" s="207">
        <v>48.99</v>
      </c>
      <c r="O77" s="207">
        <v>69.13</v>
      </c>
      <c r="P77" s="207">
        <v>22.21</v>
      </c>
      <c r="Q77" s="207">
        <v>9.06</v>
      </c>
      <c r="R77" s="207">
        <v>17.53</v>
      </c>
      <c r="S77" s="207">
        <v>10.94</v>
      </c>
      <c r="T77" s="207">
        <v>0</v>
      </c>
      <c r="U77" s="207">
        <v>49.49</v>
      </c>
      <c r="V77" s="207">
        <v>7.62</v>
      </c>
      <c r="W77" s="207">
        <v>14.02</v>
      </c>
      <c r="X77" s="207">
        <v>61.95</v>
      </c>
      <c r="Y77" s="207">
        <v>0</v>
      </c>
      <c r="Z77" s="207">
        <v>103.65</v>
      </c>
      <c r="AA77" s="207">
        <v>33.6</v>
      </c>
      <c r="AB77" s="207">
        <v>0</v>
      </c>
      <c r="AC77" s="207">
        <v>13.72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107.37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488.75</v>
      </c>
      <c r="L78" s="207">
        <v>6.01</v>
      </c>
      <c r="M78" s="207">
        <v>60.02</v>
      </c>
      <c r="N78" s="207">
        <v>48.99</v>
      </c>
      <c r="O78" s="207">
        <v>69.13</v>
      </c>
      <c r="P78" s="207">
        <v>22.21</v>
      </c>
      <c r="Q78" s="207">
        <v>9.06</v>
      </c>
      <c r="R78" s="207">
        <v>17.53</v>
      </c>
      <c r="S78" s="207">
        <v>10.94</v>
      </c>
      <c r="T78" s="207">
        <v>0</v>
      </c>
      <c r="U78" s="207">
        <v>49.49</v>
      </c>
      <c r="V78" s="207">
        <v>7.62</v>
      </c>
      <c r="W78" s="207">
        <v>14.02</v>
      </c>
      <c r="X78" s="207">
        <v>61.95</v>
      </c>
      <c r="Y78" s="207">
        <v>0</v>
      </c>
      <c r="Z78" s="207">
        <v>103.65</v>
      </c>
      <c r="AA78" s="207">
        <v>33.6</v>
      </c>
      <c r="AB78" s="207">
        <v>0</v>
      </c>
      <c r="AC78" s="207">
        <v>13.72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107.37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488.75</v>
      </c>
      <c r="L79" s="207">
        <v>6.01</v>
      </c>
      <c r="M79" s="207">
        <v>60.02</v>
      </c>
      <c r="N79" s="207">
        <v>48.99</v>
      </c>
      <c r="O79" s="207">
        <v>69.13</v>
      </c>
      <c r="P79" s="207">
        <v>22.21</v>
      </c>
      <c r="Q79" s="207">
        <v>9.06</v>
      </c>
      <c r="R79" s="207">
        <v>17.53</v>
      </c>
      <c r="S79" s="207">
        <v>10.94</v>
      </c>
      <c r="T79" s="207">
        <v>0</v>
      </c>
      <c r="U79" s="207">
        <v>49.49</v>
      </c>
      <c r="V79" s="207">
        <v>7.62</v>
      </c>
      <c r="W79" s="207">
        <v>14.02</v>
      </c>
      <c r="X79" s="207">
        <v>61.95</v>
      </c>
      <c r="Y79" s="207">
        <v>0</v>
      </c>
      <c r="Z79" s="207">
        <v>103.65</v>
      </c>
      <c r="AA79" s="207">
        <v>33.6</v>
      </c>
      <c r="AB79" s="207">
        <v>0</v>
      </c>
      <c r="AC79" s="207">
        <v>13.72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107.58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488.75</v>
      </c>
      <c r="L80" s="207">
        <v>6.01</v>
      </c>
      <c r="M80" s="207">
        <v>60.02</v>
      </c>
      <c r="N80" s="207">
        <v>48.99</v>
      </c>
      <c r="O80" s="207">
        <v>69.13</v>
      </c>
      <c r="P80" s="207">
        <v>22.21</v>
      </c>
      <c r="Q80" s="207">
        <v>9.06</v>
      </c>
      <c r="R80" s="207">
        <v>17.53</v>
      </c>
      <c r="S80" s="207">
        <v>10.94</v>
      </c>
      <c r="T80" s="207">
        <v>0</v>
      </c>
      <c r="U80" s="207">
        <v>49.49</v>
      </c>
      <c r="V80" s="207">
        <v>7.62</v>
      </c>
      <c r="W80" s="207">
        <v>14.02</v>
      </c>
      <c r="X80" s="207">
        <v>61.95</v>
      </c>
      <c r="Y80" s="207">
        <v>0</v>
      </c>
      <c r="Z80" s="207">
        <v>103.65</v>
      </c>
      <c r="AA80" s="207">
        <v>33.6</v>
      </c>
      <c r="AB80" s="207">
        <v>0</v>
      </c>
      <c r="AC80" s="207">
        <v>14.9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107.58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488.75</v>
      </c>
      <c r="L81" s="207">
        <v>6.01</v>
      </c>
      <c r="M81" s="207">
        <v>60.02</v>
      </c>
      <c r="N81" s="207">
        <v>48.99</v>
      </c>
      <c r="O81" s="207">
        <v>69.13</v>
      </c>
      <c r="P81" s="207">
        <v>22.21</v>
      </c>
      <c r="Q81" s="207">
        <v>9.06</v>
      </c>
      <c r="R81" s="207">
        <v>17.53</v>
      </c>
      <c r="S81" s="207">
        <v>10.94</v>
      </c>
      <c r="T81" s="207">
        <v>0</v>
      </c>
      <c r="U81" s="207">
        <v>49.49</v>
      </c>
      <c r="V81" s="207">
        <v>7.62</v>
      </c>
      <c r="W81" s="207">
        <v>14.02</v>
      </c>
      <c r="X81" s="207">
        <v>61.95</v>
      </c>
      <c r="Y81" s="207">
        <v>0</v>
      </c>
      <c r="Z81" s="207">
        <v>103.65</v>
      </c>
      <c r="AA81" s="207">
        <v>33.6</v>
      </c>
      <c r="AB81" s="207">
        <v>0</v>
      </c>
      <c r="AC81" s="207">
        <v>14.9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107.58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488.75</v>
      </c>
      <c r="L82" s="207">
        <v>6.01</v>
      </c>
      <c r="M82" s="207">
        <v>60.02</v>
      </c>
      <c r="N82" s="207">
        <v>48.99</v>
      </c>
      <c r="O82" s="207">
        <v>69.13</v>
      </c>
      <c r="P82" s="207">
        <v>22.21</v>
      </c>
      <c r="Q82" s="207">
        <v>9.06</v>
      </c>
      <c r="R82" s="207">
        <v>17.53</v>
      </c>
      <c r="S82" s="207">
        <v>10.94</v>
      </c>
      <c r="T82" s="207">
        <v>0</v>
      </c>
      <c r="U82" s="207">
        <v>49.49</v>
      </c>
      <c r="V82" s="207">
        <v>7.62</v>
      </c>
      <c r="W82" s="207">
        <v>14.02</v>
      </c>
      <c r="X82" s="207">
        <v>61.95</v>
      </c>
      <c r="Y82" s="207">
        <v>0</v>
      </c>
      <c r="Z82" s="207">
        <v>103.65</v>
      </c>
      <c r="AA82" s="207">
        <v>33.6</v>
      </c>
      <c r="AB82" s="207">
        <v>0</v>
      </c>
      <c r="AC82" s="207">
        <v>14.9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107.58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488.75</v>
      </c>
      <c r="L83" s="207">
        <v>6.01</v>
      </c>
      <c r="M83" s="207">
        <v>60.02</v>
      </c>
      <c r="N83" s="207">
        <v>48.99</v>
      </c>
      <c r="O83" s="207">
        <v>69.13</v>
      </c>
      <c r="P83" s="207">
        <v>22.21</v>
      </c>
      <c r="Q83" s="207">
        <v>9.06</v>
      </c>
      <c r="R83" s="207">
        <v>17.53</v>
      </c>
      <c r="S83" s="207">
        <v>10.94</v>
      </c>
      <c r="T83" s="207">
        <v>0</v>
      </c>
      <c r="U83" s="207">
        <v>49.49</v>
      </c>
      <c r="V83" s="207">
        <v>7.62</v>
      </c>
      <c r="W83" s="207">
        <v>14.26</v>
      </c>
      <c r="X83" s="207">
        <v>61.95</v>
      </c>
      <c r="Y83" s="207">
        <v>0</v>
      </c>
      <c r="Z83" s="207">
        <v>103.65</v>
      </c>
      <c r="AA83" s="207">
        <v>33.6</v>
      </c>
      <c r="AB83" s="207">
        <v>0</v>
      </c>
      <c r="AC83" s="207">
        <v>14.9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107.58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488.75</v>
      </c>
      <c r="L84" s="207">
        <v>6.01</v>
      </c>
      <c r="M84" s="207">
        <v>60.02</v>
      </c>
      <c r="N84" s="207">
        <v>48.99</v>
      </c>
      <c r="O84" s="207">
        <v>69.13</v>
      </c>
      <c r="P84" s="207">
        <v>22.21</v>
      </c>
      <c r="Q84" s="207">
        <v>9.06</v>
      </c>
      <c r="R84" s="207">
        <v>17.53</v>
      </c>
      <c r="S84" s="207">
        <v>10.94</v>
      </c>
      <c r="T84" s="207">
        <v>0</v>
      </c>
      <c r="U84" s="207">
        <v>49.49</v>
      </c>
      <c r="V84" s="207">
        <v>7.62</v>
      </c>
      <c r="W84" s="207">
        <v>14.27</v>
      </c>
      <c r="X84" s="207">
        <v>61.95</v>
      </c>
      <c r="Y84" s="207">
        <v>0</v>
      </c>
      <c r="Z84" s="207">
        <v>103.65</v>
      </c>
      <c r="AA84" s="207">
        <v>33.6</v>
      </c>
      <c r="AB84" s="207">
        <v>0</v>
      </c>
      <c r="AC84" s="207">
        <v>14.9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107.58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488.75</v>
      </c>
      <c r="L85" s="207">
        <v>6.01</v>
      </c>
      <c r="M85" s="207">
        <v>60.02</v>
      </c>
      <c r="N85" s="207">
        <v>48.99</v>
      </c>
      <c r="O85" s="207">
        <v>69.13</v>
      </c>
      <c r="P85" s="207">
        <v>23.24</v>
      </c>
      <c r="Q85" s="207">
        <v>9.06</v>
      </c>
      <c r="R85" s="207">
        <v>17.53</v>
      </c>
      <c r="S85" s="207">
        <v>10.94</v>
      </c>
      <c r="T85" s="207">
        <v>0</v>
      </c>
      <c r="U85" s="207">
        <v>49.49</v>
      </c>
      <c r="V85" s="207">
        <v>7.62</v>
      </c>
      <c r="W85" s="207">
        <v>14.27</v>
      </c>
      <c r="X85" s="207">
        <v>61.95</v>
      </c>
      <c r="Y85" s="207">
        <v>0</v>
      </c>
      <c r="Z85" s="207">
        <v>103.65</v>
      </c>
      <c r="AA85" s="207">
        <v>33.6</v>
      </c>
      <c r="AB85" s="207">
        <v>0</v>
      </c>
      <c r="AC85" s="207">
        <v>14.9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107.58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488.75</v>
      </c>
      <c r="L86" s="207">
        <v>6.01</v>
      </c>
      <c r="M86" s="207">
        <v>60.02</v>
      </c>
      <c r="N86" s="207">
        <v>48.99</v>
      </c>
      <c r="O86" s="207">
        <v>69.13</v>
      </c>
      <c r="P86" s="207">
        <v>23.24</v>
      </c>
      <c r="Q86" s="207">
        <v>9.06</v>
      </c>
      <c r="R86" s="207">
        <v>17.53</v>
      </c>
      <c r="S86" s="207">
        <v>10.94</v>
      </c>
      <c r="T86" s="207">
        <v>0</v>
      </c>
      <c r="U86" s="207">
        <v>49.49</v>
      </c>
      <c r="V86" s="207">
        <v>7.62</v>
      </c>
      <c r="W86" s="207">
        <v>14.27</v>
      </c>
      <c r="X86" s="207">
        <v>61.95</v>
      </c>
      <c r="Y86" s="207">
        <v>0</v>
      </c>
      <c r="Z86" s="207">
        <v>103.65</v>
      </c>
      <c r="AA86" s="207">
        <v>33.6</v>
      </c>
      <c r="AB86" s="207">
        <v>0</v>
      </c>
      <c r="AC86" s="207">
        <v>14.9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116.49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488.75</v>
      </c>
      <c r="L87" s="207">
        <v>6.01</v>
      </c>
      <c r="M87" s="207">
        <v>60.02</v>
      </c>
      <c r="N87" s="207">
        <v>48.99</v>
      </c>
      <c r="O87" s="207">
        <v>69.13</v>
      </c>
      <c r="P87" s="207">
        <v>23.24</v>
      </c>
      <c r="Q87" s="207">
        <v>9.06</v>
      </c>
      <c r="R87" s="207">
        <v>17.53</v>
      </c>
      <c r="S87" s="207">
        <v>10.94</v>
      </c>
      <c r="T87" s="207">
        <v>0</v>
      </c>
      <c r="U87" s="207">
        <v>49.49</v>
      </c>
      <c r="V87" s="207">
        <v>7.62</v>
      </c>
      <c r="W87" s="207">
        <v>19.14</v>
      </c>
      <c r="X87" s="207">
        <v>61.95</v>
      </c>
      <c r="Y87" s="207">
        <v>0</v>
      </c>
      <c r="Z87" s="207">
        <v>103.65</v>
      </c>
      <c r="AA87" s="207">
        <v>33.6</v>
      </c>
      <c r="AB87" s="207">
        <v>0</v>
      </c>
      <c r="AC87" s="207">
        <v>14.9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75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488.75</v>
      </c>
      <c r="L88" s="207">
        <v>6.01</v>
      </c>
      <c r="M88" s="207">
        <v>60.02</v>
      </c>
      <c r="N88" s="207">
        <v>48.99</v>
      </c>
      <c r="O88" s="207">
        <v>69.13</v>
      </c>
      <c r="P88" s="207">
        <v>23.24</v>
      </c>
      <c r="Q88" s="207">
        <v>9.06</v>
      </c>
      <c r="R88" s="207">
        <v>17.53</v>
      </c>
      <c r="S88" s="207">
        <v>10.94</v>
      </c>
      <c r="T88" s="207">
        <v>0</v>
      </c>
      <c r="U88" s="207">
        <v>49.49</v>
      </c>
      <c r="V88" s="207">
        <v>7.62</v>
      </c>
      <c r="W88" s="207">
        <v>19.14</v>
      </c>
      <c r="X88" s="207">
        <v>61.95</v>
      </c>
      <c r="Y88" s="207">
        <v>0</v>
      </c>
      <c r="Z88" s="207">
        <v>103.65</v>
      </c>
      <c r="AA88" s="207">
        <v>33.6</v>
      </c>
      <c r="AB88" s="207">
        <v>0</v>
      </c>
      <c r="AC88" s="207">
        <v>14.9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75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511.2</v>
      </c>
      <c r="L89" s="207">
        <v>0</v>
      </c>
      <c r="M89" s="207">
        <v>60.02</v>
      </c>
      <c r="N89" s="207">
        <v>48.99</v>
      </c>
      <c r="O89" s="207">
        <v>69.13</v>
      </c>
      <c r="P89" s="207">
        <v>23.24</v>
      </c>
      <c r="Q89" s="207">
        <v>9.06</v>
      </c>
      <c r="R89" s="207">
        <v>17.53</v>
      </c>
      <c r="S89" s="207">
        <v>10.94</v>
      </c>
      <c r="T89" s="207">
        <v>0</v>
      </c>
      <c r="U89" s="207">
        <v>49.49</v>
      </c>
      <c r="V89" s="207">
        <v>7.62</v>
      </c>
      <c r="W89" s="207">
        <v>14.34</v>
      </c>
      <c r="X89" s="207">
        <v>61.95</v>
      </c>
      <c r="Y89" s="207">
        <v>0</v>
      </c>
      <c r="Z89" s="207">
        <v>103.65</v>
      </c>
      <c r="AA89" s="207">
        <v>33.6</v>
      </c>
      <c r="AB89" s="207">
        <v>0</v>
      </c>
      <c r="AC89" s="207">
        <v>14.9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75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488.75</v>
      </c>
      <c r="L90" s="207">
        <v>0</v>
      </c>
      <c r="M90" s="207">
        <v>60.02</v>
      </c>
      <c r="N90" s="207">
        <v>48.99</v>
      </c>
      <c r="O90" s="207">
        <v>69.13</v>
      </c>
      <c r="P90" s="207">
        <v>23.24</v>
      </c>
      <c r="Q90" s="207">
        <v>9.06</v>
      </c>
      <c r="R90" s="207">
        <v>17.53</v>
      </c>
      <c r="S90" s="207">
        <v>10.94</v>
      </c>
      <c r="T90" s="207">
        <v>0</v>
      </c>
      <c r="U90" s="207">
        <v>49.49</v>
      </c>
      <c r="V90" s="207">
        <v>7.62</v>
      </c>
      <c r="W90" s="207">
        <v>14.34</v>
      </c>
      <c r="X90" s="207">
        <v>61.95</v>
      </c>
      <c r="Y90" s="207">
        <v>0</v>
      </c>
      <c r="Z90" s="207">
        <v>103.65</v>
      </c>
      <c r="AA90" s="207">
        <v>33.6</v>
      </c>
      <c r="AB90" s="207">
        <v>0</v>
      </c>
      <c r="AC90" s="207">
        <v>14.9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75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403.48</v>
      </c>
      <c r="L91" s="207">
        <v>0</v>
      </c>
      <c r="M91" s="207">
        <v>60.02</v>
      </c>
      <c r="N91" s="207">
        <v>48.99</v>
      </c>
      <c r="O91" s="207">
        <v>69.13</v>
      </c>
      <c r="P91" s="207">
        <v>23.24</v>
      </c>
      <c r="Q91" s="207">
        <v>9.06</v>
      </c>
      <c r="R91" s="207">
        <v>17.53</v>
      </c>
      <c r="S91" s="207">
        <v>10.94</v>
      </c>
      <c r="T91" s="207">
        <v>0</v>
      </c>
      <c r="U91" s="207">
        <v>49.49</v>
      </c>
      <c r="V91" s="207">
        <v>7.62</v>
      </c>
      <c r="W91" s="207">
        <v>14.34</v>
      </c>
      <c r="X91" s="207">
        <v>61.95</v>
      </c>
      <c r="Y91" s="207">
        <v>0</v>
      </c>
      <c r="Z91" s="207">
        <v>103.65</v>
      </c>
      <c r="AA91" s="207">
        <v>33.6</v>
      </c>
      <c r="AB91" s="207">
        <v>0</v>
      </c>
      <c r="AC91" s="207">
        <v>15.74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79.709999999999994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415.91</v>
      </c>
      <c r="L92" s="207">
        <v>0.28000000000000003</v>
      </c>
      <c r="M92" s="207">
        <v>60.02</v>
      </c>
      <c r="N92" s="207">
        <v>48.99</v>
      </c>
      <c r="O92" s="207">
        <v>69.13</v>
      </c>
      <c r="P92" s="207">
        <v>23.24</v>
      </c>
      <c r="Q92" s="207">
        <v>9.06</v>
      </c>
      <c r="R92" s="207">
        <v>17.53</v>
      </c>
      <c r="S92" s="207">
        <v>10.94</v>
      </c>
      <c r="T92" s="207">
        <v>0</v>
      </c>
      <c r="U92" s="207">
        <v>49.49</v>
      </c>
      <c r="V92" s="207">
        <v>7.62</v>
      </c>
      <c r="W92" s="207">
        <v>14.34</v>
      </c>
      <c r="X92" s="207">
        <v>61.95</v>
      </c>
      <c r="Y92" s="207">
        <v>0</v>
      </c>
      <c r="Z92" s="207">
        <v>103.65</v>
      </c>
      <c r="AA92" s="207">
        <v>33.6</v>
      </c>
      <c r="AB92" s="207">
        <v>0</v>
      </c>
      <c r="AC92" s="207">
        <v>15.74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79.709999999999994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419.21</v>
      </c>
      <c r="L93" s="207">
        <v>0</v>
      </c>
      <c r="M93" s="207">
        <v>60.02</v>
      </c>
      <c r="N93" s="207">
        <v>48.99</v>
      </c>
      <c r="O93" s="207">
        <v>69.13</v>
      </c>
      <c r="P93" s="207">
        <v>23.24</v>
      </c>
      <c r="Q93" s="207">
        <v>9.06</v>
      </c>
      <c r="R93" s="207">
        <v>17.53</v>
      </c>
      <c r="S93" s="207">
        <v>10.94</v>
      </c>
      <c r="T93" s="207">
        <v>0</v>
      </c>
      <c r="U93" s="207">
        <v>49.49</v>
      </c>
      <c r="V93" s="207">
        <v>7.62</v>
      </c>
      <c r="W93" s="207">
        <v>14.41</v>
      </c>
      <c r="X93" s="207">
        <v>61.95</v>
      </c>
      <c r="Y93" s="207">
        <v>0</v>
      </c>
      <c r="Z93" s="207">
        <v>103.65</v>
      </c>
      <c r="AA93" s="207">
        <v>33.6</v>
      </c>
      <c r="AB93" s="207">
        <v>0</v>
      </c>
      <c r="AC93" s="207">
        <v>15.74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81.97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420.69</v>
      </c>
      <c r="L94" s="207">
        <v>0</v>
      </c>
      <c r="M94" s="207">
        <v>60.02</v>
      </c>
      <c r="N94" s="207">
        <v>48.99</v>
      </c>
      <c r="O94" s="207">
        <v>69.13</v>
      </c>
      <c r="P94" s="207">
        <v>23.24</v>
      </c>
      <c r="Q94" s="207">
        <v>9.06</v>
      </c>
      <c r="R94" s="207">
        <v>17.53</v>
      </c>
      <c r="S94" s="207">
        <v>10.94</v>
      </c>
      <c r="T94" s="207">
        <v>0</v>
      </c>
      <c r="U94" s="207">
        <v>49.49</v>
      </c>
      <c r="V94" s="207">
        <v>7.62</v>
      </c>
      <c r="W94" s="207">
        <v>14.41</v>
      </c>
      <c r="X94" s="207">
        <v>61.95</v>
      </c>
      <c r="Y94" s="207">
        <v>0</v>
      </c>
      <c r="Z94" s="207">
        <v>103.65</v>
      </c>
      <c r="AA94" s="207">
        <v>33.6</v>
      </c>
      <c r="AB94" s="207">
        <v>0</v>
      </c>
      <c r="AC94" s="207">
        <v>15.74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81.97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363.32</v>
      </c>
      <c r="L95" s="207">
        <v>0</v>
      </c>
      <c r="M95" s="207">
        <v>60.02</v>
      </c>
      <c r="N95" s="207">
        <v>48.99</v>
      </c>
      <c r="O95" s="207">
        <v>69.13</v>
      </c>
      <c r="P95" s="207">
        <v>23.24</v>
      </c>
      <c r="Q95" s="207">
        <v>9.0500000000000007</v>
      </c>
      <c r="R95" s="207">
        <v>17.53</v>
      </c>
      <c r="S95" s="207">
        <v>10.94</v>
      </c>
      <c r="T95" s="207">
        <v>0</v>
      </c>
      <c r="U95" s="207">
        <v>49.49</v>
      </c>
      <c r="V95" s="207">
        <v>7.62</v>
      </c>
      <c r="W95" s="207">
        <v>14.41</v>
      </c>
      <c r="X95" s="207">
        <v>61.95</v>
      </c>
      <c r="Y95" s="207">
        <v>0</v>
      </c>
      <c r="Z95" s="207">
        <v>103.65</v>
      </c>
      <c r="AA95" s="207">
        <v>33.6</v>
      </c>
      <c r="AB95" s="207">
        <v>0</v>
      </c>
      <c r="AC95" s="207">
        <v>15.74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81.97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301.17</v>
      </c>
      <c r="L96" s="207">
        <v>0</v>
      </c>
      <c r="M96" s="207">
        <v>60.02</v>
      </c>
      <c r="N96" s="207">
        <v>48.99</v>
      </c>
      <c r="O96" s="207">
        <v>69.13</v>
      </c>
      <c r="P96" s="207">
        <v>23.24</v>
      </c>
      <c r="Q96" s="207">
        <v>9.0500000000000007</v>
      </c>
      <c r="R96" s="207">
        <v>17.52</v>
      </c>
      <c r="S96" s="207">
        <v>10.94</v>
      </c>
      <c r="T96" s="207">
        <v>0</v>
      </c>
      <c r="U96" s="207">
        <v>49.49</v>
      </c>
      <c r="V96" s="207">
        <v>7.62</v>
      </c>
      <c r="W96" s="207">
        <v>14.3</v>
      </c>
      <c r="X96" s="207">
        <v>61.95</v>
      </c>
      <c r="Y96" s="207">
        <v>0</v>
      </c>
      <c r="Z96" s="207">
        <v>103.65</v>
      </c>
      <c r="AA96" s="207">
        <v>33.6</v>
      </c>
      <c r="AB96" s="207">
        <v>0</v>
      </c>
      <c r="AC96" s="207">
        <v>15.74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81.97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268.98</v>
      </c>
      <c r="L97" s="207">
        <v>0</v>
      </c>
      <c r="M97" s="207">
        <v>60.02</v>
      </c>
      <c r="N97" s="207">
        <v>48.99</v>
      </c>
      <c r="O97" s="207">
        <v>69.13</v>
      </c>
      <c r="P97" s="207">
        <v>23.24</v>
      </c>
      <c r="Q97" s="207">
        <v>9.0500000000000007</v>
      </c>
      <c r="R97" s="207">
        <v>17.52</v>
      </c>
      <c r="S97" s="207">
        <v>10.93</v>
      </c>
      <c r="T97" s="207">
        <v>0</v>
      </c>
      <c r="U97" s="207">
        <v>49.49</v>
      </c>
      <c r="V97" s="207">
        <v>7.62</v>
      </c>
      <c r="W97" s="207">
        <v>14.3</v>
      </c>
      <c r="X97" s="207">
        <v>61.94</v>
      </c>
      <c r="Y97" s="207">
        <v>0</v>
      </c>
      <c r="Z97" s="207">
        <v>103.65</v>
      </c>
      <c r="AA97" s="207">
        <v>33.6</v>
      </c>
      <c r="AB97" s="207">
        <v>0</v>
      </c>
      <c r="AC97" s="207">
        <v>15.74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81.97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268.95</v>
      </c>
      <c r="L98" s="207">
        <v>0</v>
      </c>
      <c r="M98" s="207">
        <v>60.02</v>
      </c>
      <c r="N98" s="207">
        <v>48.99</v>
      </c>
      <c r="O98" s="207">
        <v>69.13</v>
      </c>
      <c r="P98" s="207">
        <v>23.24</v>
      </c>
      <c r="Q98" s="207">
        <v>4.67</v>
      </c>
      <c r="R98" s="207">
        <v>1.83</v>
      </c>
      <c r="S98" s="207">
        <v>3.38</v>
      </c>
      <c r="T98" s="207">
        <v>0</v>
      </c>
      <c r="U98" s="207">
        <v>49.49</v>
      </c>
      <c r="V98" s="207">
        <v>0</v>
      </c>
      <c r="W98" s="207">
        <v>4.76</v>
      </c>
      <c r="X98" s="207">
        <v>61.94</v>
      </c>
      <c r="Y98" s="207">
        <v>0</v>
      </c>
      <c r="Z98" s="207">
        <v>103.65</v>
      </c>
      <c r="AA98" s="207">
        <v>33.6</v>
      </c>
      <c r="AB98" s="207">
        <v>0</v>
      </c>
      <c r="AC98" s="207">
        <v>15.74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81.97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9.5991424999999992</v>
      </c>
      <c r="L99">
        <f t="shared" si="0"/>
        <v>8.3967499999999931E-2</v>
      </c>
      <c r="M99">
        <f t="shared" si="0"/>
        <v>1.3262800000000021</v>
      </c>
      <c r="N99">
        <f t="shared" si="0"/>
        <v>1.1064599999999973</v>
      </c>
      <c r="O99">
        <f t="shared" si="0"/>
        <v>1.6591200000000021</v>
      </c>
      <c r="P99">
        <f t="shared" si="0"/>
        <v>0.54732500000000006</v>
      </c>
      <c r="Q99">
        <f t="shared" si="0"/>
        <v>0.19452499999999964</v>
      </c>
      <c r="R99">
        <f t="shared" si="0"/>
        <v>0.36158249999999953</v>
      </c>
      <c r="S99">
        <f t="shared" si="0"/>
        <v>0.23159500000000047</v>
      </c>
      <c r="T99">
        <f t="shared" si="0"/>
        <v>0</v>
      </c>
      <c r="U99">
        <f t="shared" si="0"/>
        <v>1.187759999999997</v>
      </c>
      <c r="V99">
        <f t="shared" si="0"/>
        <v>0.14218500000000006</v>
      </c>
      <c r="W99">
        <f t="shared" si="0"/>
        <v>0.32396249999999988</v>
      </c>
      <c r="X99">
        <f t="shared" si="0"/>
        <v>1.2727299999999979</v>
      </c>
      <c r="Y99">
        <f t="shared" si="0"/>
        <v>0</v>
      </c>
      <c r="Z99">
        <f t="shared" si="0"/>
        <v>2.270552499999996</v>
      </c>
      <c r="AA99">
        <f t="shared" si="0"/>
        <v>0.71009999999999884</v>
      </c>
      <c r="AB99">
        <f t="shared" si="0"/>
        <v>0</v>
      </c>
      <c r="AC99">
        <f t="shared" si="0"/>
        <v>0.36091250000000036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2.2212199999999975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0.42601499999999998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78.760000000000005</v>
      </c>
      <c r="L3" s="207">
        <v>17.21</v>
      </c>
      <c r="M3" s="207">
        <v>0</v>
      </c>
      <c r="N3" s="207">
        <v>28.32</v>
      </c>
      <c r="O3" s="207">
        <v>47.53</v>
      </c>
      <c r="P3" s="207">
        <v>58.28</v>
      </c>
      <c r="Q3" s="207">
        <v>2.52</v>
      </c>
      <c r="R3" s="207">
        <v>9.64</v>
      </c>
      <c r="S3" s="207">
        <v>2.87</v>
      </c>
      <c r="T3" s="207">
        <v>0</v>
      </c>
      <c r="U3" s="207">
        <v>263.69</v>
      </c>
      <c r="V3" s="207">
        <v>2.7</v>
      </c>
      <c r="W3" s="207">
        <v>8.59</v>
      </c>
      <c r="X3" s="207">
        <v>15</v>
      </c>
      <c r="Y3" s="207">
        <v>0</v>
      </c>
      <c r="Z3" s="207">
        <v>28.68</v>
      </c>
      <c r="AA3" s="207">
        <v>9.56</v>
      </c>
      <c r="AB3" s="207">
        <v>0</v>
      </c>
      <c r="AC3" s="207">
        <v>8.84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46.09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78.77</v>
      </c>
      <c r="L4" s="207">
        <v>17.21</v>
      </c>
      <c r="M4" s="207">
        <v>0</v>
      </c>
      <c r="N4" s="207">
        <v>28.32</v>
      </c>
      <c r="O4" s="207">
        <v>47.53</v>
      </c>
      <c r="P4" s="207">
        <v>58.28</v>
      </c>
      <c r="Q4" s="207">
        <v>2.52</v>
      </c>
      <c r="R4" s="207">
        <v>4.78</v>
      </c>
      <c r="S4" s="207">
        <v>2.87</v>
      </c>
      <c r="T4" s="207">
        <v>0</v>
      </c>
      <c r="U4" s="207">
        <v>263.69</v>
      </c>
      <c r="V4" s="207">
        <v>0</v>
      </c>
      <c r="W4" s="207">
        <v>5</v>
      </c>
      <c r="X4" s="207">
        <v>14.34</v>
      </c>
      <c r="Y4" s="207">
        <v>0</v>
      </c>
      <c r="Z4" s="207">
        <v>28.68</v>
      </c>
      <c r="AA4" s="207">
        <v>9.56</v>
      </c>
      <c r="AB4" s="207">
        <v>0</v>
      </c>
      <c r="AC4" s="207">
        <v>8.84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46.09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78.760000000000005</v>
      </c>
      <c r="L5" s="207">
        <v>17.21</v>
      </c>
      <c r="M5" s="207">
        <v>0</v>
      </c>
      <c r="N5" s="207">
        <v>28.32</v>
      </c>
      <c r="O5" s="207">
        <v>47.53</v>
      </c>
      <c r="P5" s="207">
        <v>58.28</v>
      </c>
      <c r="Q5" s="207">
        <v>2.74</v>
      </c>
      <c r="R5" s="207">
        <v>4.72</v>
      </c>
      <c r="S5" s="207">
        <v>2.87</v>
      </c>
      <c r="T5" s="207">
        <v>0</v>
      </c>
      <c r="U5" s="207">
        <v>263.69</v>
      </c>
      <c r="V5" s="207">
        <v>0</v>
      </c>
      <c r="W5" s="207">
        <v>4.78</v>
      </c>
      <c r="X5" s="207">
        <v>14.34</v>
      </c>
      <c r="Y5" s="207">
        <v>0</v>
      </c>
      <c r="Z5" s="207">
        <v>28.68</v>
      </c>
      <c r="AA5" s="207">
        <v>9.56</v>
      </c>
      <c r="AB5" s="207">
        <v>0</v>
      </c>
      <c r="AC5" s="207">
        <v>11.57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46.09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78.77</v>
      </c>
      <c r="L6" s="207">
        <v>17.21</v>
      </c>
      <c r="M6" s="207">
        <v>0</v>
      </c>
      <c r="N6" s="207">
        <v>28.32</v>
      </c>
      <c r="O6" s="207">
        <v>47.53</v>
      </c>
      <c r="P6" s="207">
        <v>58.28</v>
      </c>
      <c r="Q6" s="207">
        <v>2.74</v>
      </c>
      <c r="R6" s="207">
        <v>4.72</v>
      </c>
      <c r="S6" s="207">
        <v>2.87</v>
      </c>
      <c r="T6" s="207">
        <v>0</v>
      </c>
      <c r="U6" s="207">
        <v>263.69</v>
      </c>
      <c r="V6" s="207">
        <v>0</v>
      </c>
      <c r="W6" s="207">
        <v>4.78</v>
      </c>
      <c r="X6" s="207">
        <v>14.34</v>
      </c>
      <c r="Y6" s="207">
        <v>0</v>
      </c>
      <c r="Z6" s="207">
        <v>28.68</v>
      </c>
      <c r="AA6" s="207">
        <v>9.56</v>
      </c>
      <c r="AB6" s="207">
        <v>0</v>
      </c>
      <c r="AC6" s="207">
        <v>11.57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46.09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78.760000000000005</v>
      </c>
      <c r="L7" s="207">
        <v>17.21</v>
      </c>
      <c r="M7" s="207">
        <v>0</v>
      </c>
      <c r="N7" s="207">
        <v>28.32</v>
      </c>
      <c r="O7" s="207">
        <v>47.53</v>
      </c>
      <c r="P7" s="207">
        <v>58.28</v>
      </c>
      <c r="Q7" s="207">
        <v>2.74</v>
      </c>
      <c r="R7" s="207">
        <v>4.72</v>
      </c>
      <c r="S7" s="207">
        <v>2.87</v>
      </c>
      <c r="T7" s="207">
        <v>0</v>
      </c>
      <c r="U7" s="207">
        <v>263.69</v>
      </c>
      <c r="V7" s="207">
        <v>0</v>
      </c>
      <c r="W7" s="207">
        <v>4.78</v>
      </c>
      <c r="X7" s="207">
        <v>14.34</v>
      </c>
      <c r="Y7" s="207">
        <v>0</v>
      </c>
      <c r="Z7" s="207">
        <v>28.68</v>
      </c>
      <c r="AA7" s="207">
        <v>9.56</v>
      </c>
      <c r="AB7" s="207">
        <v>0</v>
      </c>
      <c r="AC7" s="207">
        <v>8.84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46.09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78.77</v>
      </c>
      <c r="L8" s="207">
        <v>17.21</v>
      </c>
      <c r="M8" s="207">
        <v>0</v>
      </c>
      <c r="N8" s="207">
        <v>28.32</v>
      </c>
      <c r="O8" s="207">
        <v>47.53</v>
      </c>
      <c r="P8" s="207">
        <v>58.28</v>
      </c>
      <c r="Q8" s="207">
        <v>2.74</v>
      </c>
      <c r="R8" s="207">
        <v>4.72</v>
      </c>
      <c r="S8" s="207">
        <v>2.87</v>
      </c>
      <c r="T8" s="207">
        <v>0</v>
      </c>
      <c r="U8" s="207">
        <v>263.69</v>
      </c>
      <c r="V8" s="207">
        <v>0</v>
      </c>
      <c r="W8" s="207">
        <v>4.78</v>
      </c>
      <c r="X8" s="207">
        <v>14.34</v>
      </c>
      <c r="Y8" s="207">
        <v>0</v>
      </c>
      <c r="Z8" s="207">
        <v>28.68</v>
      </c>
      <c r="AA8" s="207">
        <v>9.56</v>
      </c>
      <c r="AB8" s="207">
        <v>0</v>
      </c>
      <c r="AC8" s="207">
        <v>8.84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46.09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78.760000000000005</v>
      </c>
      <c r="L9" s="207">
        <v>17.21</v>
      </c>
      <c r="M9" s="207">
        <v>0</v>
      </c>
      <c r="N9" s="207">
        <v>28.32</v>
      </c>
      <c r="O9" s="207">
        <v>47.53</v>
      </c>
      <c r="P9" s="207">
        <v>58.28</v>
      </c>
      <c r="Q9" s="207">
        <v>2.74</v>
      </c>
      <c r="R9" s="207">
        <v>4.78</v>
      </c>
      <c r="S9" s="207">
        <v>2.87</v>
      </c>
      <c r="T9" s="207">
        <v>0</v>
      </c>
      <c r="U9" s="207">
        <v>263.69</v>
      </c>
      <c r="V9" s="207">
        <v>0</v>
      </c>
      <c r="W9" s="207">
        <v>4.78</v>
      </c>
      <c r="X9" s="207">
        <v>14.34</v>
      </c>
      <c r="Y9" s="207">
        <v>0</v>
      </c>
      <c r="Z9" s="207">
        <v>28.68</v>
      </c>
      <c r="AA9" s="207">
        <v>9.56</v>
      </c>
      <c r="AB9" s="207">
        <v>0</v>
      </c>
      <c r="AC9" s="207">
        <v>8.84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46.09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78.77</v>
      </c>
      <c r="L10" s="207">
        <v>17.21</v>
      </c>
      <c r="M10" s="207">
        <v>0</v>
      </c>
      <c r="N10" s="207">
        <v>28.32</v>
      </c>
      <c r="O10" s="207">
        <v>47.53</v>
      </c>
      <c r="P10" s="207">
        <v>58.28</v>
      </c>
      <c r="Q10" s="207">
        <v>2.74</v>
      </c>
      <c r="R10" s="207">
        <v>4.78</v>
      </c>
      <c r="S10" s="207">
        <v>2.87</v>
      </c>
      <c r="T10" s="207">
        <v>0</v>
      </c>
      <c r="U10" s="207">
        <v>263.69</v>
      </c>
      <c r="V10" s="207">
        <v>0</v>
      </c>
      <c r="W10" s="207">
        <v>4.78</v>
      </c>
      <c r="X10" s="207">
        <v>14.34</v>
      </c>
      <c r="Y10" s="207">
        <v>0</v>
      </c>
      <c r="Z10" s="207">
        <v>28.68</v>
      </c>
      <c r="AA10" s="207">
        <v>9.56</v>
      </c>
      <c r="AB10" s="207">
        <v>0</v>
      </c>
      <c r="AC10" s="207">
        <v>8.84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46.09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78.760000000000005</v>
      </c>
      <c r="L11" s="207">
        <v>17.21</v>
      </c>
      <c r="M11" s="207">
        <v>0</v>
      </c>
      <c r="N11" s="207">
        <v>28.32</v>
      </c>
      <c r="O11" s="207">
        <v>47.53</v>
      </c>
      <c r="P11" s="207">
        <v>58.28</v>
      </c>
      <c r="Q11" s="207">
        <v>2.74</v>
      </c>
      <c r="R11" s="207">
        <v>4.78</v>
      </c>
      <c r="S11" s="207">
        <v>2.87</v>
      </c>
      <c r="T11" s="207">
        <v>0</v>
      </c>
      <c r="U11" s="207">
        <v>263.69</v>
      </c>
      <c r="V11" s="207">
        <v>0</v>
      </c>
      <c r="W11" s="207">
        <v>4.78</v>
      </c>
      <c r="X11" s="207">
        <v>14.34</v>
      </c>
      <c r="Y11" s="207">
        <v>0</v>
      </c>
      <c r="Z11" s="207">
        <v>28.68</v>
      </c>
      <c r="AA11" s="207">
        <v>9.56</v>
      </c>
      <c r="AB11" s="207">
        <v>0</v>
      </c>
      <c r="AC11" s="207">
        <v>8.84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48.43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78.77</v>
      </c>
      <c r="L12" s="207">
        <v>17.21</v>
      </c>
      <c r="M12" s="207">
        <v>0</v>
      </c>
      <c r="N12" s="207">
        <v>28.32</v>
      </c>
      <c r="O12" s="207">
        <v>47.53</v>
      </c>
      <c r="P12" s="207">
        <v>58.28</v>
      </c>
      <c r="Q12" s="207">
        <v>2.74</v>
      </c>
      <c r="R12" s="207">
        <v>4.78</v>
      </c>
      <c r="S12" s="207">
        <v>2.87</v>
      </c>
      <c r="T12" s="207">
        <v>0</v>
      </c>
      <c r="U12" s="207">
        <v>263.69</v>
      </c>
      <c r="V12" s="207">
        <v>0</v>
      </c>
      <c r="W12" s="207">
        <v>4.78</v>
      </c>
      <c r="X12" s="207">
        <v>14.34</v>
      </c>
      <c r="Y12" s="207">
        <v>0</v>
      </c>
      <c r="Z12" s="207">
        <v>28.68</v>
      </c>
      <c r="AA12" s="207">
        <v>9.56</v>
      </c>
      <c r="AB12" s="207">
        <v>0</v>
      </c>
      <c r="AC12" s="207">
        <v>8.84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48.43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78.760000000000005</v>
      </c>
      <c r="L13" s="207">
        <v>17.21</v>
      </c>
      <c r="M13" s="207">
        <v>0</v>
      </c>
      <c r="N13" s="207">
        <v>28.32</v>
      </c>
      <c r="O13" s="207">
        <v>47.53</v>
      </c>
      <c r="P13" s="207">
        <v>58.28</v>
      </c>
      <c r="Q13" s="207">
        <v>2.74</v>
      </c>
      <c r="R13" s="207">
        <v>4.78</v>
      </c>
      <c r="S13" s="207">
        <v>2.87</v>
      </c>
      <c r="T13" s="207">
        <v>0</v>
      </c>
      <c r="U13" s="207">
        <v>263.69</v>
      </c>
      <c r="V13" s="207">
        <v>0</v>
      </c>
      <c r="W13" s="207">
        <v>4.78</v>
      </c>
      <c r="X13" s="207">
        <v>14.34</v>
      </c>
      <c r="Y13" s="207">
        <v>0</v>
      </c>
      <c r="Z13" s="207">
        <v>28.68</v>
      </c>
      <c r="AA13" s="207">
        <v>9.56</v>
      </c>
      <c r="AB13" s="207">
        <v>0</v>
      </c>
      <c r="AC13" s="207">
        <v>8.84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48.43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78.77</v>
      </c>
      <c r="L14" s="207">
        <v>17.21</v>
      </c>
      <c r="M14" s="207">
        <v>0</v>
      </c>
      <c r="N14" s="207">
        <v>28.32</v>
      </c>
      <c r="O14" s="207">
        <v>47.53</v>
      </c>
      <c r="P14" s="207">
        <v>58.28</v>
      </c>
      <c r="Q14" s="207">
        <v>2.74</v>
      </c>
      <c r="R14" s="207">
        <v>4.78</v>
      </c>
      <c r="S14" s="207">
        <v>2.87</v>
      </c>
      <c r="T14" s="207">
        <v>0</v>
      </c>
      <c r="U14" s="207">
        <v>263.69</v>
      </c>
      <c r="V14" s="207">
        <v>0</v>
      </c>
      <c r="W14" s="207">
        <v>4.78</v>
      </c>
      <c r="X14" s="207">
        <v>14.34</v>
      </c>
      <c r="Y14" s="207">
        <v>0</v>
      </c>
      <c r="Z14" s="207">
        <v>28.68</v>
      </c>
      <c r="AA14" s="207">
        <v>9.56</v>
      </c>
      <c r="AB14" s="207">
        <v>0</v>
      </c>
      <c r="AC14" s="207">
        <v>8.84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48.43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81.89</v>
      </c>
      <c r="L15" s="207">
        <v>17.21</v>
      </c>
      <c r="M15" s="207">
        <v>0</v>
      </c>
      <c r="N15" s="207">
        <v>28.32</v>
      </c>
      <c r="O15" s="207">
        <v>47.53</v>
      </c>
      <c r="P15" s="207">
        <v>58.28</v>
      </c>
      <c r="Q15" s="207">
        <v>2.78</v>
      </c>
      <c r="R15" s="207">
        <v>4.95</v>
      </c>
      <c r="S15" s="207">
        <v>3.23</v>
      </c>
      <c r="T15" s="207">
        <v>0</v>
      </c>
      <c r="U15" s="207">
        <v>263.69</v>
      </c>
      <c r="V15" s="207">
        <v>0</v>
      </c>
      <c r="W15" s="207">
        <v>4.78</v>
      </c>
      <c r="X15" s="207">
        <v>14.34</v>
      </c>
      <c r="Y15" s="207">
        <v>0</v>
      </c>
      <c r="Z15" s="207">
        <v>28.68</v>
      </c>
      <c r="AA15" s="207">
        <v>9.56</v>
      </c>
      <c r="AB15" s="207">
        <v>0</v>
      </c>
      <c r="AC15" s="207">
        <v>8.84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48.43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81.89</v>
      </c>
      <c r="L16" s="207">
        <v>17.21</v>
      </c>
      <c r="M16" s="207">
        <v>0</v>
      </c>
      <c r="N16" s="207">
        <v>28.32</v>
      </c>
      <c r="O16" s="207">
        <v>47.53</v>
      </c>
      <c r="P16" s="207">
        <v>58.28</v>
      </c>
      <c r="Q16" s="207">
        <v>2.78</v>
      </c>
      <c r="R16" s="207">
        <v>4.95</v>
      </c>
      <c r="S16" s="207">
        <v>3.23</v>
      </c>
      <c r="T16" s="207">
        <v>0</v>
      </c>
      <c r="U16" s="207">
        <v>263.69</v>
      </c>
      <c r="V16" s="207">
        <v>0</v>
      </c>
      <c r="W16" s="207">
        <v>4.78</v>
      </c>
      <c r="X16" s="207">
        <v>14.34</v>
      </c>
      <c r="Y16" s="207">
        <v>0</v>
      </c>
      <c r="Z16" s="207">
        <v>28.68</v>
      </c>
      <c r="AA16" s="207">
        <v>9.56</v>
      </c>
      <c r="AB16" s="207">
        <v>0</v>
      </c>
      <c r="AC16" s="207">
        <v>8.84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48.43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81.89</v>
      </c>
      <c r="L17" s="207">
        <v>17.21</v>
      </c>
      <c r="M17" s="207">
        <v>0</v>
      </c>
      <c r="N17" s="207">
        <v>28.32</v>
      </c>
      <c r="O17" s="207">
        <v>47.53</v>
      </c>
      <c r="P17" s="207">
        <v>58.28</v>
      </c>
      <c r="Q17" s="207">
        <v>2.78</v>
      </c>
      <c r="R17" s="207">
        <v>4.95</v>
      </c>
      <c r="S17" s="207">
        <v>3.23</v>
      </c>
      <c r="T17" s="207">
        <v>0</v>
      </c>
      <c r="U17" s="207">
        <v>263.69</v>
      </c>
      <c r="V17" s="207">
        <v>0</v>
      </c>
      <c r="W17" s="207">
        <v>4.78</v>
      </c>
      <c r="X17" s="207">
        <v>14.34</v>
      </c>
      <c r="Y17" s="207">
        <v>0</v>
      </c>
      <c r="Z17" s="207">
        <v>28.68</v>
      </c>
      <c r="AA17" s="207">
        <v>9.56</v>
      </c>
      <c r="AB17" s="207">
        <v>0</v>
      </c>
      <c r="AC17" s="207">
        <v>8.84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48.43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81.89</v>
      </c>
      <c r="L18" s="207">
        <v>17.21</v>
      </c>
      <c r="M18" s="207">
        <v>0</v>
      </c>
      <c r="N18" s="207">
        <v>28.32</v>
      </c>
      <c r="O18" s="207">
        <v>47.53</v>
      </c>
      <c r="P18" s="207">
        <v>58.28</v>
      </c>
      <c r="Q18" s="207">
        <v>2.78</v>
      </c>
      <c r="R18" s="207">
        <v>4.95</v>
      </c>
      <c r="S18" s="207">
        <v>3.23</v>
      </c>
      <c r="T18" s="207">
        <v>0</v>
      </c>
      <c r="U18" s="207">
        <v>263.69</v>
      </c>
      <c r="V18" s="207">
        <v>0</v>
      </c>
      <c r="W18" s="207">
        <v>4.78</v>
      </c>
      <c r="X18" s="207">
        <v>14.34</v>
      </c>
      <c r="Y18" s="207">
        <v>0</v>
      </c>
      <c r="Z18" s="207">
        <v>28.68</v>
      </c>
      <c r="AA18" s="207">
        <v>9.56</v>
      </c>
      <c r="AB18" s="207">
        <v>0</v>
      </c>
      <c r="AC18" s="207">
        <v>8.84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48.43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81.89</v>
      </c>
      <c r="L19" s="207">
        <v>17.21</v>
      </c>
      <c r="M19" s="207">
        <v>0</v>
      </c>
      <c r="N19" s="207">
        <v>28.32</v>
      </c>
      <c r="O19" s="207">
        <v>47.53</v>
      </c>
      <c r="P19" s="207">
        <v>58.28</v>
      </c>
      <c r="Q19" s="207">
        <v>2.78</v>
      </c>
      <c r="R19" s="207">
        <v>4.95</v>
      </c>
      <c r="S19" s="207">
        <v>3.23</v>
      </c>
      <c r="T19" s="207">
        <v>0</v>
      </c>
      <c r="U19" s="207">
        <v>263.69</v>
      </c>
      <c r="V19" s="207">
        <v>0</v>
      </c>
      <c r="W19" s="207">
        <v>4.78</v>
      </c>
      <c r="X19" s="207">
        <v>14.34</v>
      </c>
      <c r="Y19" s="207">
        <v>0</v>
      </c>
      <c r="Z19" s="207">
        <v>28.68</v>
      </c>
      <c r="AA19" s="207">
        <v>9.56</v>
      </c>
      <c r="AB19" s="207">
        <v>0</v>
      </c>
      <c r="AC19" s="207">
        <v>8.84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48.43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81.47</v>
      </c>
      <c r="L20" s="207">
        <v>17.21</v>
      </c>
      <c r="M20" s="207">
        <v>0</v>
      </c>
      <c r="N20" s="207">
        <v>28.32</v>
      </c>
      <c r="O20" s="207">
        <v>47.53</v>
      </c>
      <c r="P20" s="207">
        <v>58.28</v>
      </c>
      <c r="Q20" s="207">
        <v>2.78</v>
      </c>
      <c r="R20" s="207">
        <v>4.78</v>
      </c>
      <c r="S20" s="207">
        <v>3.07</v>
      </c>
      <c r="T20" s="207">
        <v>0</v>
      </c>
      <c r="U20" s="207">
        <v>263.69</v>
      </c>
      <c r="V20" s="207">
        <v>0</v>
      </c>
      <c r="W20" s="207">
        <v>4.78</v>
      </c>
      <c r="X20" s="207">
        <v>14.34</v>
      </c>
      <c r="Y20" s="207">
        <v>0</v>
      </c>
      <c r="Z20" s="207">
        <v>28.68</v>
      </c>
      <c r="AA20" s="207">
        <v>9.56</v>
      </c>
      <c r="AB20" s="207">
        <v>0</v>
      </c>
      <c r="AC20" s="207">
        <v>8.84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47.39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78.55</v>
      </c>
      <c r="L21" s="207">
        <v>17.21</v>
      </c>
      <c r="M21" s="207">
        <v>0</v>
      </c>
      <c r="N21" s="207">
        <v>28.32</v>
      </c>
      <c r="O21" s="207">
        <v>47.53</v>
      </c>
      <c r="P21" s="207">
        <v>58.28</v>
      </c>
      <c r="Q21" s="207">
        <v>2.74</v>
      </c>
      <c r="R21" s="207">
        <v>4.72</v>
      </c>
      <c r="S21" s="207">
        <v>2.87</v>
      </c>
      <c r="T21" s="207">
        <v>0</v>
      </c>
      <c r="U21" s="207">
        <v>263.69</v>
      </c>
      <c r="V21" s="207">
        <v>0</v>
      </c>
      <c r="W21" s="207">
        <v>4.78</v>
      </c>
      <c r="X21" s="207">
        <v>14.34</v>
      </c>
      <c r="Y21" s="207">
        <v>0</v>
      </c>
      <c r="Z21" s="207">
        <v>28.68</v>
      </c>
      <c r="AA21" s="207">
        <v>9.56</v>
      </c>
      <c r="AB21" s="207">
        <v>0</v>
      </c>
      <c r="AC21" s="207">
        <v>8.84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47.39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78.55</v>
      </c>
      <c r="L22" s="207">
        <v>17.21</v>
      </c>
      <c r="M22" s="207">
        <v>0</v>
      </c>
      <c r="N22" s="207">
        <v>28.32</v>
      </c>
      <c r="O22" s="207">
        <v>47.53</v>
      </c>
      <c r="P22" s="207">
        <v>58.28</v>
      </c>
      <c r="Q22" s="207">
        <v>2.74</v>
      </c>
      <c r="R22" s="207">
        <v>4.72</v>
      </c>
      <c r="S22" s="207">
        <v>2.87</v>
      </c>
      <c r="T22" s="207">
        <v>0</v>
      </c>
      <c r="U22" s="207">
        <v>263.69</v>
      </c>
      <c r="V22" s="207">
        <v>0</v>
      </c>
      <c r="W22" s="207">
        <v>4.78</v>
      </c>
      <c r="X22" s="207">
        <v>14.34</v>
      </c>
      <c r="Y22" s="207">
        <v>0</v>
      </c>
      <c r="Z22" s="207">
        <v>28.68</v>
      </c>
      <c r="AA22" s="207">
        <v>9.56</v>
      </c>
      <c r="AB22" s="207">
        <v>0</v>
      </c>
      <c r="AC22" s="207">
        <v>8.84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47.39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76.349999999999994</v>
      </c>
      <c r="L23" s="207">
        <v>17.21</v>
      </c>
      <c r="M23" s="207">
        <v>0</v>
      </c>
      <c r="N23" s="207">
        <v>28.32</v>
      </c>
      <c r="O23" s="207">
        <v>47.53</v>
      </c>
      <c r="P23" s="207">
        <v>58.28</v>
      </c>
      <c r="Q23" s="207">
        <v>1.67</v>
      </c>
      <c r="R23" s="207">
        <v>3.52</v>
      </c>
      <c r="S23" s="207">
        <v>6.32</v>
      </c>
      <c r="T23" s="207">
        <v>0</v>
      </c>
      <c r="U23" s="207">
        <v>263.69</v>
      </c>
      <c r="V23" s="207">
        <v>1.58</v>
      </c>
      <c r="W23" s="207">
        <v>5.74</v>
      </c>
      <c r="X23" s="207">
        <v>35.82</v>
      </c>
      <c r="Y23" s="207">
        <v>0</v>
      </c>
      <c r="Z23" s="207">
        <v>59.94</v>
      </c>
      <c r="AA23" s="207">
        <v>19.43</v>
      </c>
      <c r="AB23" s="207">
        <v>0</v>
      </c>
      <c r="AC23" s="207">
        <v>8.84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46.09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76.349999999999994</v>
      </c>
      <c r="L24" s="207">
        <v>17.21</v>
      </c>
      <c r="M24" s="207">
        <v>0</v>
      </c>
      <c r="N24" s="207">
        <v>28.32</v>
      </c>
      <c r="O24" s="207">
        <v>47.53</v>
      </c>
      <c r="P24" s="207">
        <v>58.28</v>
      </c>
      <c r="Q24" s="207">
        <v>5.24</v>
      </c>
      <c r="R24" s="207">
        <v>10.130000000000001</v>
      </c>
      <c r="S24" s="207">
        <v>6.32</v>
      </c>
      <c r="T24" s="207">
        <v>0</v>
      </c>
      <c r="U24" s="207">
        <v>263.69</v>
      </c>
      <c r="V24" s="207">
        <v>3.04</v>
      </c>
      <c r="W24" s="207">
        <v>8.6</v>
      </c>
      <c r="X24" s="207">
        <v>35.82</v>
      </c>
      <c r="Y24" s="207">
        <v>0</v>
      </c>
      <c r="Z24" s="207">
        <v>59.94</v>
      </c>
      <c r="AA24" s="207">
        <v>19.43</v>
      </c>
      <c r="AB24" s="207">
        <v>0</v>
      </c>
      <c r="AC24" s="207">
        <v>8.84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46.09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76.349999999999994</v>
      </c>
      <c r="L25" s="207">
        <v>17.21</v>
      </c>
      <c r="M25" s="207">
        <v>0</v>
      </c>
      <c r="N25" s="207">
        <v>28.32</v>
      </c>
      <c r="O25" s="207">
        <v>47.53</v>
      </c>
      <c r="P25" s="207">
        <v>58.28</v>
      </c>
      <c r="Q25" s="207">
        <v>5.24</v>
      </c>
      <c r="R25" s="207">
        <v>10.130000000000001</v>
      </c>
      <c r="S25" s="207">
        <v>6.32</v>
      </c>
      <c r="T25" s="207">
        <v>0</v>
      </c>
      <c r="U25" s="207">
        <v>263.69</v>
      </c>
      <c r="V25" s="207">
        <v>4.3</v>
      </c>
      <c r="W25" s="207">
        <v>10.74</v>
      </c>
      <c r="X25" s="207">
        <v>35.1</v>
      </c>
      <c r="Y25" s="207">
        <v>0</v>
      </c>
      <c r="Z25" s="207">
        <v>59.94</v>
      </c>
      <c r="AA25" s="207">
        <v>19.43</v>
      </c>
      <c r="AB25" s="207">
        <v>0</v>
      </c>
      <c r="AC25" s="207">
        <v>8.84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46.09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76.36</v>
      </c>
      <c r="L26" s="207">
        <v>17.21</v>
      </c>
      <c r="M26" s="207">
        <v>0</v>
      </c>
      <c r="N26" s="207">
        <v>28.32</v>
      </c>
      <c r="O26" s="207">
        <v>47.53</v>
      </c>
      <c r="P26" s="207">
        <v>58.28</v>
      </c>
      <c r="Q26" s="207">
        <v>4.99</v>
      </c>
      <c r="R26" s="207">
        <v>10.14</v>
      </c>
      <c r="S26" s="207">
        <v>5.92</v>
      </c>
      <c r="T26" s="207">
        <v>0</v>
      </c>
      <c r="U26" s="207">
        <v>263.69</v>
      </c>
      <c r="V26" s="207">
        <v>4.41</v>
      </c>
      <c r="W26" s="207">
        <v>8.18</v>
      </c>
      <c r="X26" s="207">
        <v>35.340000000000003</v>
      </c>
      <c r="Y26" s="207">
        <v>0</v>
      </c>
      <c r="Z26" s="207">
        <v>59.94</v>
      </c>
      <c r="AA26" s="207">
        <v>19.43</v>
      </c>
      <c r="AB26" s="207">
        <v>0</v>
      </c>
      <c r="AC26" s="207">
        <v>8.84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46.09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157.44</v>
      </c>
      <c r="L27" s="207">
        <v>17.21</v>
      </c>
      <c r="M27" s="207">
        <v>0</v>
      </c>
      <c r="N27" s="207">
        <v>28.32</v>
      </c>
      <c r="O27" s="207">
        <v>47.53</v>
      </c>
      <c r="P27" s="207">
        <v>58.28</v>
      </c>
      <c r="Q27" s="207">
        <v>5.24</v>
      </c>
      <c r="R27" s="207">
        <v>10.14</v>
      </c>
      <c r="S27" s="207">
        <v>6.32</v>
      </c>
      <c r="T27" s="207">
        <v>0</v>
      </c>
      <c r="U27" s="207">
        <v>263.69</v>
      </c>
      <c r="V27" s="207">
        <v>4.41</v>
      </c>
      <c r="W27" s="207">
        <v>8.1</v>
      </c>
      <c r="X27" s="207">
        <v>35.83</v>
      </c>
      <c r="Y27" s="207">
        <v>0</v>
      </c>
      <c r="Z27" s="207">
        <v>59.94</v>
      </c>
      <c r="AA27" s="207">
        <v>19.43</v>
      </c>
      <c r="AB27" s="207">
        <v>0</v>
      </c>
      <c r="AC27" s="207">
        <v>8.84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46.09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157.44</v>
      </c>
      <c r="L28" s="207">
        <v>17.21</v>
      </c>
      <c r="M28" s="207">
        <v>0</v>
      </c>
      <c r="N28" s="207">
        <v>28.32</v>
      </c>
      <c r="O28" s="207">
        <v>47.53</v>
      </c>
      <c r="P28" s="207">
        <v>58.28</v>
      </c>
      <c r="Q28" s="207">
        <v>5.24</v>
      </c>
      <c r="R28" s="207">
        <v>10.14</v>
      </c>
      <c r="S28" s="207">
        <v>6.32</v>
      </c>
      <c r="T28" s="207">
        <v>0</v>
      </c>
      <c r="U28" s="207">
        <v>263.69</v>
      </c>
      <c r="V28" s="207">
        <v>4.41</v>
      </c>
      <c r="W28" s="207">
        <v>8.1</v>
      </c>
      <c r="X28" s="207">
        <v>35.83</v>
      </c>
      <c r="Y28" s="207">
        <v>0</v>
      </c>
      <c r="Z28" s="207">
        <v>59.94</v>
      </c>
      <c r="AA28" s="207">
        <v>19.43</v>
      </c>
      <c r="AB28" s="207">
        <v>0</v>
      </c>
      <c r="AC28" s="207">
        <v>8.84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46.09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0.08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157.44</v>
      </c>
      <c r="L29" s="207">
        <v>41.65</v>
      </c>
      <c r="M29" s="207">
        <v>0</v>
      </c>
      <c r="N29" s="207">
        <v>28.32</v>
      </c>
      <c r="O29" s="207">
        <v>47.53</v>
      </c>
      <c r="P29" s="207">
        <v>58.28</v>
      </c>
      <c r="Q29" s="207">
        <v>5.24</v>
      </c>
      <c r="R29" s="207">
        <v>10.14</v>
      </c>
      <c r="S29" s="207">
        <v>6.32</v>
      </c>
      <c r="T29" s="207">
        <v>0</v>
      </c>
      <c r="U29" s="207">
        <v>263.69</v>
      </c>
      <c r="V29" s="207">
        <v>4.41</v>
      </c>
      <c r="W29" s="207">
        <v>8.1</v>
      </c>
      <c r="X29" s="207">
        <v>35.83</v>
      </c>
      <c r="Y29" s="207">
        <v>0</v>
      </c>
      <c r="Z29" s="207">
        <v>59.94</v>
      </c>
      <c r="AA29" s="207">
        <v>19.43</v>
      </c>
      <c r="AB29" s="207">
        <v>0</v>
      </c>
      <c r="AC29" s="207">
        <v>8.84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55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0.26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157.44</v>
      </c>
      <c r="L30" s="207">
        <v>41.65</v>
      </c>
      <c r="M30" s="207">
        <v>0</v>
      </c>
      <c r="N30" s="207">
        <v>28.32</v>
      </c>
      <c r="O30" s="207">
        <v>47.53</v>
      </c>
      <c r="P30" s="207">
        <v>58.28</v>
      </c>
      <c r="Q30" s="207">
        <v>5.24</v>
      </c>
      <c r="R30" s="207">
        <v>10.14</v>
      </c>
      <c r="S30" s="207">
        <v>6.32</v>
      </c>
      <c r="T30" s="207">
        <v>0</v>
      </c>
      <c r="U30" s="207">
        <v>263.69</v>
      </c>
      <c r="V30" s="207">
        <v>4.41</v>
      </c>
      <c r="W30" s="207">
        <v>8.1</v>
      </c>
      <c r="X30" s="207">
        <v>35.83</v>
      </c>
      <c r="Y30" s="207">
        <v>0</v>
      </c>
      <c r="Z30" s="207">
        <v>59.94</v>
      </c>
      <c r="AA30" s="207">
        <v>19.43</v>
      </c>
      <c r="AB30" s="207">
        <v>0</v>
      </c>
      <c r="AC30" s="207">
        <v>8.84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55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1.05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157.44</v>
      </c>
      <c r="L31" s="207">
        <v>41.65</v>
      </c>
      <c r="M31" s="207">
        <v>0</v>
      </c>
      <c r="N31" s="207">
        <v>28.32</v>
      </c>
      <c r="O31" s="207">
        <v>47.53</v>
      </c>
      <c r="P31" s="207">
        <v>58.28</v>
      </c>
      <c r="Q31" s="207">
        <v>5.24</v>
      </c>
      <c r="R31" s="207">
        <v>10.14</v>
      </c>
      <c r="S31" s="207">
        <v>6.32</v>
      </c>
      <c r="T31" s="207">
        <v>0</v>
      </c>
      <c r="U31" s="207">
        <v>263.69</v>
      </c>
      <c r="V31" s="207">
        <v>4.41</v>
      </c>
      <c r="W31" s="207">
        <v>8.1</v>
      </c>
      <c r="X31" s="207">
        <v>35.83</v>
      </c>
      <c r="Y31" s="207">
        <v>0</v>
      </c>
      <c r="Z31" s="207">
        <v>59.94</v>
      </c>
      <c r="AA31" s="207">
        <v>19.43</v>
      </c>
      <c r="AB31" s="207">
        <v>0</v>
      </c>
      <c r="AC31" s="207">
        <v>8.84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55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4.54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157.44</v>
      </c>
      <c r="L32" s="207">
        <v>41.65</v>
      </c>
      <c r="M32" s="207">
        <v>0</v>
      </c>
      <c r="N32" s="207">
        <v>28.32</v>
      </c>
      <c r="O32" s="207">
        <v>47.53</v>
      </c>
      <c r="P32" s="207">
        <v>58.28</v>
      </c>
      <c r="Q32" s="207">
        <v>5.24</v>
      </c>
      <c r="R32" s="207">
        <v>10.14</v>
      </c>
      <c r="S32" s="207">
        <v>6.32</v>
      </c>
      <c r="T32" s="207">
        <v>0</v>
      </c>
      <c r="U32" s="207">
        <v>263.69</v>
      </c>
      <c r="V32" s="207">
        <v>4.41</v>
      </c>
      <c r="W32" s="207">
        <v>8.1</v>
      </c>
      <c r="X32" s="207">
        <v>35.83</v>
      </c>
      <c r="Y32" s="207">
        <v>0</v>
      </c>
      <c r="Z32" s="207">
        <v>59.94</v>
      </c>
      <c r="AA32" s="207">
        <v>19.43</v>
      </c>
      <c r="AB32" s="207">
        <v>0</v>
      </c>
      <c r="AC32" s="207">
        <v>8.84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55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11.06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157.44</v>
      </c>
      <c r="L33" s="207">
        <v>41.65</v>
      </c>
      <c r="M33" s="207">
        <v>0</v>
      </c>
      <c r="N33" s="207">
        <v>28.32</v>
      </c>
      <c r="O33" s="207">
        <v>47.53</v>
      </c>
      <c r="P33" s="207">
        <v>58.28</v>
      </c>
      <c r="Q33" s="207">
        <v>5.24</v>
      </c>
      <c r="R33" s="207">
        <v>10.14</v>
      </c>
      <c r="S33" s="207">
        <v>6.32</v>
      </c>
      <c r="T33" s="207">
        <v>0</v>
      </c>
      <c r="U33" s="207">
        <v>263.69</v>
      </c>
      <c r="V33" s="207">
        <v>4.41</v>
      </c>
      <c r="W33" s="207">
        <v>8.1</v>
      </c>
      <c r="X33" s="207">
        <v>35.83</v>
      </c>
      <c r="Y33" s="207">
        <v>0</v>
      </c>
      <c r="Z33" s="207">
        <v>59.94</v>
      </c>
      <c r="AA33" s="207">
        <v>19.43</v>
      </c>
      <c r="AB33" s="207">
        <v>0</v>
      </c>
      <c r="AC33" s="207">
        <v>8.84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55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24.19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157.44</v>
      </c>
      <c r="L34" s="207">
        <v>41.65</v>
      </c>
      <c r="M34" s="207">
        <v>0</v>
      </c>
      <c r="N34" s="207">
        <v>28.32</v>
      </c>
      <c r="O34" s="207">
        <v>47.53</v>
      </c>
      <c r="P34" s="207">
        <v>58.28</v>
      </c>
      <c r="Q34" s="207">
        <v>5.24</v>
      </c>
      <c r="R34" s="207">
        <v>10.14</v>
      </c>
      <c r="S34" s="207">
        <v>6.32</v>
      </c>
      <c r="T34" s="207">
        <v>0</v>
      </c>
      <c r="U34" s="207">
        <v>263.69</v>
      </c>
      <c r="V34" s="207">
        <v>4.41</v>
      </c>
      <c r="W34" s="207">
        <v>8.1</v>
      </c>
      <c r="X34" s="207">
        <v>35.83</v>
      </c>
      <c r="Y34" s="207">
        <v>0</v>
      </c>
      <c r="Z34" s="207">
        <v>59.94</v>
      </c>
      <c r="AA34" s="207">
        <v>19.43</v>
      </c>
      <c r="AB34" s="207">
        <v>0</v>
      </c>
      <c r="AC34" s="207">
        <v>8.84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55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24.35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157.44</v>
      </c>
      <c r="L35" s="207">
        <v>41.65</v>
      </c>
      <c r="M35" s="207">
        <v>0</v>
      </c>
      <c r="N35" s="207">
        <v>28.32</v>
      </c>
      <c r="O35" s="207">
        <v>47.53</v>
      </c>
      <c r="P35" s="207">
        <v>58.28</v>
      </c>
      <c r="Q35" s="207">
        <v>5.24</v>
      </c>
      <c r="R35" s="207">
        <v>10.14</v>
      </c>
      <c r="S35" s="207">
        <v>6.32</v>
      </c>
      <c r="T35" s="207">
        <v>0</v>
      </c>
      <c r="U35" s="207">
        <v>263.69</v>
      </c>
      <c r="V35" s="207">
        <v>4.41</v>
      </c>
      <c r="W35" s="207">
        <v>8.1</v>
      </c>
      <c r="X35" s="207">
        <v>35.83</v>
      </c>
      <c r="Y35" s="207">
        <v>0</v>
      </c>
      <c r="Z35" s="207">
        <v>59.94</v>
      </c>
      <c r="AA35" s="207">
        <v>19.43</v>
      </c>
      <c r="AB35" s="207">
        <v>0</v>
      </c>
      <c r="AC35" s="207">
        <v>8.84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55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24.35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157.44</v>
      </c>
      <c r="L36" s="207">
        <v>41.65</v>
      </c>
      <c r="M36" s="207">
        <v>0</v>
      </c>
      <c r="N36" s="207">
        <v>28.32</v>
      </c>
      <c r="O36" s="207">
        <v>47.53</v>
      </c>
      <c r="P36" s="207">
        <v>58.28</v>
      </c>
      <c r="Q36" s="207">
        <v>5.24</v>
      </c>
      <c r="R36" s="207">
        <v>10.14</v>
      </c>
      <c r="S36" s="207">
        <v>6.32</v>
      </c>
      <c r="T36" s="207">
        <v>0</v>
      </c>
      <c r="U36" s="207">
        <v>263.69</v>
      </c>
      <c r="V36" s="207">
        <v>4.41</v>
      </c>
      <c r="W36" s="207">
        <v>8.1</v>
      </c>
      <c r="X36" s="207">
        <v>35.83</v>
      </c>
      <c r="Y36" s="207">
        <v>0</v>
      </c>
      <c r="Z36" s="207">
        <v>59.94</v>
      </c>
      <c r="AA36" s="207">
        <v>19.43</v>
      </c>
      <c r="AB36" s="207">
        <v>0</v>
      </c>
      <c r="AC36" s="207">
        <v>8.84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55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24.35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157.44</v>
      </c>
      <c r="L37" s="207">
        <v>41.65</v>
      </c>
      <c r="M37" s="207">
        <v>0</v>
      </c>
      <c r="N37" s="207">
        <v>28.32</v>
      </c>
      <c r="O37" s="207">
        <v>47.53</v>
      </c>
      <c r="P37" s="207">
        <v>57.62</v>
      </c>
      <c r="Q37" s="207">
        <v>5.24</v>
      </c>
      <c r="R37" s="207">
        <v>10.14</v>
      </c>
      <c r="S37" s="207">
        <v>6.32</v>
      </c>
      <c r="T37" s="207">
        <v>0</v>
      </c>
      <c r="U37" s="207">
        <v>263.69</v>
      </c>
      <c r="V37" s="207">
        <v>4.41</v>
      </c>
      <c r="W37" s="207">
        <v>8.1</v>
      </c>
      <c r="X37" s="207">
        <v>35.83</v>
      </c>
      <c r="Y37" s="207">
        <v>0</v>
      </c>
      <c r="Z37" s="207">
        <v>59.94</v>
      </c>
      <c r="AA37" s="207">
        <v>19.43</v>
      </c>
      <c r="AB37" s="207">
        <v>0</v>
      </c>
      <c r="AC37" s="207">
        <v>8.84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55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24.35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157.44</v>
      </c>
      <c r="L38" s="207">
        <v>41.65</v>
      </c>
      <c r="M38" s="207">
        <v>0</v>
      </c>
      <c r="N38" s="207">
        <v>28.32</v>
      </c>
      <c r="O38" s="207">
        <v>47.53</v>
      </c>
      <c r="P38" s="207">
        <v>57.62</v>
      </c>
      <c r="Q38" s="207">
        <v>5.24</v>
      </c>
      <c r="R38" s="207">
        <v>10.14</v>
      </c>
      <c r="S38" s="207">
        <v>6.32</v>
      </c>
      <c r="T38" s="207">
        <v>0</v>
      </c>
      <c r="U38" s="207">
        <v>263.69</v>
      </c>
      <c r="V38" s="207">
        <v>4.41</v>
      </c>
      <c r="W38" s="207">
        <v>8.1</v>
      </c>
      <c r="X38" s="207">
        <v>35.83</v>
      </c>
      <c r="Y38" s="207">
        <v>0</v>
      </c>
      <c r="Z38" s="207">
        <v>59.94</v>
      </c>
      <c r="AA38" s="207">
        <v>19.43</v>
      </c>
      <c r="AB38" s="207">
        <v>0</v>
      </c>
      <c r="AC38" s="207">
        <v>8.84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55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24.35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157.44</v>
      </c>
      <c r="L39" s="207">
        <v>41.65</v>
      </c>
      <c r="M39" s="207">
        <v>0</v>
      </c>
      <c r="N39" s="207">
        <v>28.32</v>
      </c>
      <c r="O39" s="207">
        <v>47.53</v>
      </c>
      <c r="P39" s="207">
        <v>57.62</v>
      </c>
      <c r="Q39" s="207">
        <v>5.24</v>
      </c>
      <c r="R39" s="207">
        <v>10.14</v>
      </c>
      <c r="S39" s="207">
        <v>6.32</v>
      </c>
      <c r="T39" s="207">
        <v>0</v>
      </c>
      <c r="U39" s="207">
        <v>263.69</v>
      </c>
      <c r="V39" s="207">
        <v>4.41</v>
      </c>
      <c r="W39" s="207">
        <v>8.35</v>
      </c>
      <c r="X39" s="207">
        <v>35.83</v>
      </c>
      <c r="Y39" s="207">
        <v>0</v>
      </c>
      <c r="Z39" s="207">
        <v>59.94</v>
      </c>
      <c r="AA39" s="207">
        <v>19.43</v>
      </c>
      <c r="AB39" s="207">
        <v>0</v>
      </c>
      <c r="AC39" s="207">
        <v>8.84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55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24.35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157.44</v>
      </c>
      <c r="L40" s="207">
        <v>41.65</v>
      </c>
      <c r="M40" s="207">
        <v>0</v>
      </c>
      <c r="N40" s="207">
        <v>28.32</v>
      </c>
      <c r="O40" s="207">
        <v>47.53</v>
      </c>
      <c r="P40" s="207">
        <v>57.62</v>
      </c>
      <c r="Q40" s="207">
        <v>5.24</v>
      </c>
      <c r="R40" s="207">
        <v>10.14</v>
      </c>
      <c r="S40" s="207">
        <v>6.32</v>
      </c>
      <c r="T40" s="207">
        <v>0</v>
      </c>
      <c r="U40" s="207">
        <v>263.69</v>
      </c>
      <c r="V40" s="207">
        <v>4.41</v>
      </c>
      <c r="W40" s="207">
        <v>8.35</v>
      </c>
      <c r="X40" s="207">
        <v>35.83</v>
      </c>
      <c r="Y40" s="207">
        <v>0</v>
      </c>
      <c r="Z40" s="207">
        <v>59.94</v>
      </c>
      <c r="AA40" s="207">
        <v>19.43</v>
      </c>
      <c r="AB40" s="207">
        <v>0</v>
      </c>
      <c r="AC40" s="207">
        <v>8.84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55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24.35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157.44</v>
      </c>
      <c r="L41" s="207">
        <v>41.65</v>
      </c>
      <c r="M41" s="207">
        <v>0</v>
      </c>
      <c r="N41" s="207">
        <v>28.32</v>
      </c>
      <c r="O41" s="207">
        <v>47.53</v>
      </c>
      <c r="P41" s="207">
        <v>57.62</v>
      </c>
      <c r="Q41" s="207">
        <v>5.24</v>
      </c>
      <c r="R41" s="207">
        <v>10.14</v>
      </c>
      <c r="S41" s="207">
        <v>6.32</v>
      </c>
      <c r="T41" s="207">
        <v>0</v>
      </c>
      <c r="U41" s="207">
        <v>263.69</v>
      </c>
      <c r="V41" s="207">
        <v>4.41</v>
      </c>
      <c r="W41" s="207">
        <v>8.35</v>
      </c>
      <c r="X41" s="207">
        <v>35.83</v>
      </c>
      <c r="Y41" s="207">
        <v>0</v>
      </c>
      <c r="Z41" s="207">
        <v>59.94</v>
      </c>
      <c r="AA41" s="207">
        <v>19.43</v>
      </c>
      <c r="AB41" s="207">
        <v>0</v>
      </c>
      <c r="AC41" s="207">
        <v>8.84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55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24.35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157.44</v>
      </c>
      <c r="L42" s="207">
        <v>41.65</v>
      </c>
      <c r="M42" s="207">
        <v>0</v>
      </c>
      <c r="N42" s="207">
        <v>28.32</v>
      </c>
      <c r="O42" s="207">
        <v>47.53</v>
      </c>
      <c r="P42" s="207">
        <v>57.62</v>
      </c>
      <c r="Q42" s="207">
        <v>5.24</v>
      </c>
      <c r="R42" s="207">
        <v>10.14</v>
      </c>
      <c r="S42" s="207">
        <v>6.32</v>
      </c>
      <c r="T42" s="207">
        <v>0</v>
      </c>
      <c r="U42" s="207">
        <v>263.69</v>
      </c>
      <c r="V42" s="207">
        <v>4.41</v>
      </c>
      <c r="W42" s="207">
        <v>8.35</v>
      </c>
      <c r="X42" s="207">
        <v>35.83</v>
      </c>
      <c r="Y42" s="207">
        <v>0</v>
      </c>
      <c r="Z42" s="207">
        <v>59.94</v>
      </c>
      <c r="AA42" s="207">
        <v>19.43</v>
      </c>
      <c r="AB42" s="207">
        <v>0</v>
      </c>
      <c r="AC42" s="207">
        <v>8.84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55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24.35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157.44</v>
      </c>
      <c r="L43" s="207">
        <v>41.65</v>
      </c>
      <c r="M43" s="207">
        <v>0</v>
      </c>
      <c r="N43" s="207">
        <v>28.32</v>
      </c>
      <c r="O43" s="207">
        <v>47.53</v>
      </c>
      <c r="P43" s="207">
        <v>57.62</v>
      </c>
      <c r="Q43" s="207">
        <v>5.24</v>
      </c>
      <c r="R43" s="207">
        <v>10.14</v>
      </c>
      <c r="S43" s="207">
        <v>6.32</v>
      </c>
      <c r="T43" s="207">
        <v>0</v>
      </c>
      <c r="U43" s="207">
        <v>263.69</v>
      </c>
      <c r="V43" s="207">
        <v>4.41</v>
      </c>
      <c r="W43" s="207">
        <v>8.35</v>
      </c>
      <c r="X43" s="207">
        <v>35.83</v>
      </c>
      <c r="Y43" s="207">
        <v>0</v>
      </c>
      <c r="Z43" s="207">
        <v>59.94</v>
      </c>
      <c r="AA43" s="207">
        <v>19.43</v>
      </c>
      <c r="AB43" s="207">
        <v>0</v>
      </c>
      <c r="AC43" s="207">
        <v>8.84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55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24.35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157.44</v>
      </c>
      <c r="L44" s="207">
        <v>41.65</v>
      </c>
      <c r="M44" s="207">
        <v>0</v>
      </c>
      <c r="N44" s="207">
        <v>28.32</v>
      </c>
      <c r="O44" s="207">
        <v>47.53</v>
      </c>
      <c r="P44" s="207">
        <v>57.62</v>
      </c>
      <c r="Q44" s="207">
        <v>5.24</v>
      </c>
      <c r="R44" s="207">
        <v>10.14</v>
      </c>
      <c r="S44" s="207">
        <v>6.32</v>
      </c>
      <c r="T44" s="207">
        <v>0</v>
      </c>
      <c r="U44" s="207">
        <v>263.69</v>
      </c>
      <c r="V44" s="207">
        <v>4.41</v>
      </c>
      <c r="W44" s="207">
        <v>8.35</v>
      </c>
      <c r="X44" s="207">
        <v>35.83</v>
      </c>
      <c r="Y44" s="207">
        <v>0</v>
      </c>
      <c r="Z44" s="207">
        <v>59.94</v>
      </c>
      <c r="AA44" s="207">
        <v>19.43</v>
      </c>
      <c r="AB44" s="207">
        <v>0</v>
      </c>
      <c r="AC44" s="207">
        <v>8.84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55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24.35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152.74</v>
      </c>
      <c r="L45" s="207">
        <v>41.65</v>
      </c>
      <c r="M45" s="207">
        <v>0</v>
      </c>
      <c r="N45" s="207">
        <v>28.32</v>
      </c>
      <c r="O45" s="207">
        <v>47.53</v>
      </c>
      <c r="P45" s="207">
        <v>57.62</v>
      </c>
      <c r="Q45" s="207">
        <v>5.24</v>
      </c>
      <c r="R45" s="207">
        <v>10.14</v>
      </c>
      <c r="S45" s="207">
        <v>6.32</v>
      </c>
      <c r="T45" s="207">
        <v>0</v>
      </c>
      <c r="U45" s="207">
        <v>263.69</v>
      </c>
      <c r="V45" s="207">
        <v>4.41</v>
      </c>
      <c r="W45" s="207">
        <v>8.35</v>
      </c>
      <c r="X45" s="207">
        <v>35.83</v>
      </c>
      <c r="Y45" s="207">
        <v>0</v>
      </c>
      <c r="Z45" s="207">
        <v>59.94</v>
      </c>
      <c r="AA45" s="207">
        <v>19.43</v>
      </c>
      <c r="AB45" s="207">
        <v>0</v>
      </c>
      <c r="AC45" s="207">
        <v>11.57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55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24.35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139.52000000000001</v>
      </c>
      <c r="L46" s="207">
        <v>41.65</v>
      </c>
      <c r="M46" s="207">
        <v>0</v>
      </c>
      <c r="N46" s="207">
        <v>28.32</v>
      </c>
      <c r="O46" s="207">
        <v>47.53</v>
      </c>
      <c r="P46" s="207">
        <v>57.62</v>
      </c>
      <c r="Q46" s="207">
        <v>5.24</v>
      </c>
      <c r="R46" s="207">
        <v>10.14</v>
      </c>
      <c r="S46" s="207">
        <v>6.32</v>
      </c>
      <c r="T46" s="207">
        <v>0</v>
      </c>
      <c r="U46" s="207">
        <v>263.69</v>
      </c>
      <c r="V46" s="207">
        <v>4.41</v>
      </c>
      <c r="W46" s="207">
        <v>8.35</v>
      </c>
      <c r="X46" s="207">
        <v>35.83</v>
      </c>
      <c r="Y46" s="207">
        <v>0</v>
      </c>
      <c r="Z46" s="207">
        <v>59.94</v>
      </c>
      <c r="AA46" s="207">
        <v>19.43</v>
      </c>
      <c r="AB46" s="207">
        <v>0</v>
      </c>
      <c r="AC46" s="207">
        <v>12.37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55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24.35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126.31</v>
      </c>
      <c r="L47" s="207">
        <v>41.65</v>
      </c>
      <c r="M47" s="207">
        <v>0</v>
      </c>
      <c r="N47" s="207">
        <v>28.32</v>
      </c>
      <c r="O47" s="207">
        <v>47.53</v>
      </c>
      <c r="P47" s="207">
        <v>55.69</v>
      </c>
      <c r="Q47" s="207">
        <v>5.24</v>
      </c>
      <c r="R47" s="207">
        <v>10.14</v>
      </c>
      <c r="S47" s="207">
        <v>6.32</v>
      </c>
      <c r="T47" s="207">
        <v>0</v>
      </c>
      <c r="U47" s="207">
        <v>263.69</v>
      </c>
      <c r="V47" s="207">
        <v>4.41</v>
      </c>
      <c r="W47" s="207">
        <v>8.35</v>
      </c>
      <c r="X47" s="207">
        <v>35.83</v>
      </c>
      <c r="Y47" s="207">
        <v>0</v>
      </c>
      <c r="Z47" s="207">
        <v>59.94</v>
      </c>
      <c r="AA47" s="207">
        <v>19.43</v>
      </c>
      <c r="AB47" s="207">
        <v>0</v>
      </c>
      <c r="AC47" s="207">
        <v>8.84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55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24.35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118.08</v>
      </c>
      <c r="L48" s="207">
        <v>41.65</v>
      </c>
      <c r="M48" s="207">
        <v>0</v>
      </c>
      <c r="N48" s="207">
        <v>28.32</v>
      </c>
      <c r="O48" s="207">
        <v>47.53</v>
      </c>
      <c r="P48" s="207">
        <v>55.69</v>
      </c>
      <c r="Q48" s="207">
        <v>5.24</v>
      </c>
      <c r="R48" s="207">
        <v>10.14</v>
      </c>
      <c r="S48" s="207">
        <v>6.32</v>
      </c>
      <c r="T48" s="207">
        <v>0</v>
      </c>
      <c r="U48" s="207">
        <v>263.69</v>
      </c>
      <c r="V48" s="207">
        <v>4.41</v>
      </c>
      <c r="W48" s="207">
        <v>8.35</v>
      </c>
      <c r="X48" s="207">
        <v>35.83</v>
      </c>
      <c r="Y48" s="207">
        <v>0</v>
      </c>
      <c r="Z48" s="207">
        <v>59.94</v>
      </c>
      <c r="AA48" s="207">
        <v>19.43</v>
      </c>
      <c r="AB48" s="207">
        <v>0</v>
      </c>
      <c r="AC48" s="207">
        <v>8.84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55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24.35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118.08</v>
      </c>
      <c r="L49" s="207">
        <v>41.65</v>
      </c>
      <c r="M49" s="207">
        <v>0</v>
      </c>
      <c r="N49" s="207">
        <v>28.32</v>
      </c>
      <c r="O49" s="207">
        <v>47.53</v>
      </c>
      <c r="P49" s="207">
        <v>55.69</v>
      </c>
      <c r="Q49" s="207">
        <v>5.24</v>
      </c>
      <c r="R49" s="207">
        <v>10.14</v>
      </c>
      <c r="S49" s="207">
        <v>6.32</v>
      </c>
      <c r="T49" s="207">
        <v>0</v>
      </c>
      <c r="U49" s="207">
        <v>263.69</v>
      </c>
      <c r="V49" s="207">
        <v>4.41</v>
      </c>
      <c r="W49" s="207">
        <v>10.92</v>
      </c>
      <c r="X49" s="207">
        <v>35.83</v>
      </c>
      <c r="Y49" s="207">
        <v>0</v>
      </c>
      <c r="Z49" s="207">
        <v>59.94</v>
      </c>
      <c r="AA49" s="207">
        <v>19.43</v>
      </c>
      <c r="AB49" s="207">
        <v>0</v>
      </c>
      <c r="AC49" s="207">
        <v>8.84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55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24.35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118.08</v>
      </c>
      <c r="L50" s="207">
        <v>41.65</v>
      </c>
      <c r="M50" s="207">
        <v>0</v>
      </c>
      <c r="N50" s="207">
        <v>28.32</v>
      </c>
      <c r="O50" s="207">
        <v>47.53</v>
      </c>
      <c r="P50" s="207">
        <v>55.69</v>
      </c>
      <c r="Q50" s="207">
        <v>5.24</v>
      </c>
      <c r="R50" s="207">
        <v>10.14</v>
      </c>
      <c r="S50" s="207">
        <v>6.32</v>
      </c>
      <c r="T50" s="207">
        <v>0</v>
      </c>
      <c r="U50" s="207">
        <v>263.69</v>
      </c>
      <c r="V50" s="207">
        <v>4.41</v>
      </c>
      <c r="W50" s="207">
        <v>10.92</v>
      </c>
      <c r="X50" s="207">
        <v>35.83</v>
      </c>
      <c r="Y50" s="207">
        <v>0</v>
      </c>
      <c r="Z50" s="207">
        <v>59.94</v>
      </c>
      <c r="AA50" s="207">
        <v>19.43</v>
      </c>
      <c r="AB50" s="207">
        <v>0</v>
      </c>
      <c r="AC50" s="207">
        <v>8.84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55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24.35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118.08</v>
      </c>
      <c r="L51" s="207">
        <v>41.65</v>
      </c>
      <c r="M51" s="207">
        <v>0</v>
      </c>
      <c r="N51" s="207">
        <v>28.32</v>
      </c>
      <c r="O51" s="207">
        <v>47.53</v>
      </c>
      <c r="P51" s="207">
        <v>55.69</v>
      </c>
      <c r="Q51" s="207">
        <v>5.24</v>
      </c>
      <c r="R51" s="207">
        <v>10.14</v>
      </c>
      <c r="S51" s="207">
        <v>6.32</v>
      </c>
      <c r="T51" s="207">
        <v>0</v>
      </c>
      <c r="U51" s="207">
        <v>263.69</v>
      </c>
      <c r="V51" s="207">
        <v>4.41</v>
      </c>
      <c r="W51" s="207">
        <v>10.92</v>
      </c>
      <c r="X51" s="207">
        <v>35.83</v>
      </c>
      <c r="Y51" s="207">
        <v>0</v>
      </c>
      <c r="Z51" s="207">
        <v>59.94</v>
      </c>
      <c r="AA51" s="207">
        <v>19.43</v>
      </c>
      <c r="AB51" s="207">
        <v>0</v>
      </c>
      <c r="AC51" s="207">
        <v>8.84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55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24.35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118.08</v>
      </c>
      <c r="L52" s="207">
        <v>41.65</v>
      </c>
      <c r="M52" s="207">
        <v>0</v>
      </c>
      <c r="N52" s="207">
        <v>28.32</v>
      </c>
      <c r="O52" s="207">
        <v>47.53</v>
      </c>
      <c r="P52" s="207">
        <v>55.69</v>
      </c>
      <c r="Q52" s="207">
        <v>5.24</v>
      </c>
      <c r="R52" s="207">
        <v>10.14</v>
      </c>
      <c r="S52" s="207">
        <v>6.32</v>
      </c>
      <c r="T52" s="207">
        <v>0</v>
      </c>
      <c r="U52" s="207">
        <v>263.69</v>
      </c>
      <c r="V52" s="207">
        <v>4.41</v>
      </c>
      <c r="W52" s="207">
        <v>10.92</v>
      </c>
      <c r="X52" s="207">
        <v>35.83</v>
      </c>
      <c r="Y52" s="207">
        <v>0</v>
      </c>
      <c r="Z52" s="207">
        <v>59.94</v>
      </c>
      <c r="AA52" s="207">
        <v>19.43</v>
      </c>
      <c r="AB52" s="207">
        <v>0</v>
      </c>
      <c r="AC52" s="207">
        <v>8.84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46.09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24.35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118.08</v>
      </c>
      <c r="L53" s="207">
        <v>41.65</v>
      </c>
      <c r="M53" s="207">
        <v>0</v>
      </c>
      <c r="N53" s="207">
        <v>28.32</v>
      </c>
      <c r="O53" s="207">
        <v>47.53</v>
      </c>
      <c r="P53" s="207">
        <v>55.68</v>
      </c>
      <c r="Q53" s="207">
        <v>5.24</v>
      </c>
      <c r="R53" s="207">
        <v>10.14</v>
      </c>
      <c r="S53" s="207">
        <v>6.32</v>
      </c>
      <c r="T53" s="207">
        <v>0</v>
      </c>
      <c r="U53" s="207">
        <v>263.69</v>
      </c>
      <c r="V53" s="207">
        <v>4.41</v>
      </c>
      <c r="W53" s="207">
        <v>10.92</v>
      </c>
      <c r="X53" s="207">
        <v>35.83</v>
      </c>
      <c r="Y53" s="207">
        <v>0</v>
      </c>
      <c r="Z53" s="207">
        <v>59.94</v>
      </c>
      <c r="AA53" s="207">
        <v>19.43</v>
      </c>
      <c r="AB53" s="207">
        <v>0</v>
      </c>
      <c r="AC53" s="207">
        <v>8.84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46.09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24.35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118.08</v>
      </c>
      <c r="L54" s="207">
        <v>41.65</v>
      </c>
      <c r="M54" s="207">
        <v>0</v>
      </c>
      <c r="N54" s="207">
        <v>28.32</v>
      </c>
      <c r="O54" s="207">
        <v>47.53</v>
      </c>
      <c r="P54" s="207">
        <v>55.68</v>
      </c>
      <c r="Q54" s="207">
        <v>5.24</v>
      </c>
      <c r="R54" s="207">
        <v>10.14</v>
      </c>
      <c r="S54" s="207">
        <v>6.32</v>
      </c>
      <c r="T54" s="207">
        <v>0</v>
      </c>
      <c r="U54" s="207">
        <v>263.69</v>
      </c>
      <c r="V54" s="207">
        <v>4.41</v>
      </c>
      <c r="W54" s="207">
        <v>10.92</v>
      </c>
      <c r="X54" s="207">
        <v>35.83</v>
      </c>
      <c r="Y54" s="207">
        <v>0</v>
      </c>
      <c r="Z54" s="207">
        <v>59.94</v>
      </c>
      <c r="AA54" s="207">
        <v>19.43</v>
      </c>
      <c r="AB54" s="207">
        <v>0</v>
      </c>
      <c r="AC54" s="207">
        <v>8.84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46.09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24.35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118.08</v>
      </c>
      <c r="L55" s="207">
        <v>41.65</v>
      </c>
      <c r="M55" s="207">
        <v>0</v>
      </c>
      <c r="N55" s="207">
        <v>28.32</v>
      </c>
      <c r="O55" s="207">
        <v>47.53</v>
      </c>
      <c r="P55" s="207">
        <v>55.68</v>
      </c>
      <c r="Q55" s="207">
        <v>5.24</v>
      </c>
      <c r="R55" s="207">
        <v>10.14</v>
      </c>
      <c r="S55" s="207">
        <v>6.32</v>
      </c>
      <c r="T55" s="207">
        <v>0</v>
      </c>
      <c r="U55" s="207">
        <v>263.69</v>
      </c>
      <c r="V55" s="207">
        <v>4.41</v>
      </c>
      <c r="W55" s="207">
        <v>10.92</v>
      </c>
      <c r="X55" s="207">
        <v>35.83</v>
      </c>
      <c r="Y55" s="207">
        <v>0</v>
      </c>
      <c r="Z55" s="207">
        <v>59.94</v>
      </c>
      <c r="AA55" s="207">
        <v>19.43</v>
      </c>
      <c r="AB55" s="207">
        <v>0</v>
      </c>
      <c r="AC55" s="207">
        <v>8.1199999999999992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46.09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24.35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118.08</v>
      </c>
      <c r="L56" s="207">
        <v>17.21</v>
      </c>
      <c r="M56" s="207">
        <v>0</v>
      </c>
      <c r="N56" s="207">
        <v>28.32</v>
      </c>
      <c r="O56" s="207">
        <v>47.53</v>
      </c>
      <c r="P56" s="207">
        <v>55.68</v>
      </c>
      <c r="Q56" s="207">
        <v>5.24</v>
      </c>
      <c r="R56" s="207">
        <v>10.14</v>
      </c>
      <c r="S56" s="207">
        <v>6.32</v>
      </c>
      <c r="T56" s="207">
        <v>0</v>
      </c>
      <c r="U56" s="207">
        <v>263.69</v>
      </c>
      <c r="V56" s="207">
        <v>4.41</v>
      </c>
      <c r="W56" s="207">
        <v>10.92</v>
      </c>
      <c r="X56" s="207">
        <v>35.83</v>
      </c>
      <c r="Y56" s="207">
        <v>0</v>
      </c>
      <c r="Z56" s="207">
        <v>59.94</v>
      </c>
      <c r="AA56" s="207">
        <v>19.43</v>
      </c>
      <c r="AB56" s="207">
        <v>0</v>
      </c>
      <c r="AC56" s="207">
        <v>8.1199999999999992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46.09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24.35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118.08</v>
      </c>
      <c r="L57" s="207">
        <v>17.21</v>
      </c>
      <c r="M57" s="207">
        <v>0</v>
      </c>
      <c r="N57" s="207">
        <v>28.32</v>
      </c>
      <c r="O57" s="207">
        <v>47.53</v>
      </c>
      <c r="P57" s="207">
        <v>55.68</v>
      </c>
      <c r="Q57" s="207">
        <v>5.24</v>
      </c>
      <c r="R57" s="207">
        <v>10.14</v>
      </c>
      <c r="S57" s="207">
        <v>6.32</v>
      </c>
      <c r="T57" s="207">
        <v>0</v>
      </c>
      <c r="U57" s="207">
        <v>263.69</v>
      </c>
      <c r="V57" s="207">
        <v>4.41</v>
      </c>
      <c r="W57" s="207">
        <v>10.92</v>
      </c>
      <c r="X57" s="207">
        <v>35.83</v>
      </c>
      <c r="Y57" s="207">
        <v>0</v>
      </c>
      <c r="Z57" s="207">
        <v>59.94</v>
      </c>
      <c r="AA57" s="207">
        <v>19.43</v>
      </c>
      <c r="AB57" s="207">
        <v>0</v>
      </c>
      <c r="AC57" s="207">
        <v>8.1199999999999992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46.09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24.35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118.08</v>
      </c>
      <c r="L58" s="207">
        <v>17.21</v>
      </c>
      <c r="M58" s="207">
        <v>0</v>
      </c>
      <c r="N58" s="207">
        <v>28.32</v>
      </c>
      <c r="O58" s="207">
        <v>47.53</v>
      </c>
      <c r="P58" s="207">
        <v>55.68</v>
      </c>
      <c r="Q58" s="207">
        <v>5.24</v>
      </c>
      <c r="R58" s="207">
        <v>10.14</v>
      </c>
      <c r="S58" s="207">
        <v>6.32</v>
      </c>
      <c r="T58" s="207">
        <v>0</v>
      </c>
      <c r="U58" s="207">
        <v>263.69</v>
      </c>
      <c r="V58" s="207">
        <v>4.41</v>
      </c>
      <c r="W58" s="207">
        <v>10.92</v>
      </c>
      <c r="X58" s="207">
        <v>35.83</v>
      </c>
      <c r="Y58" s="207">
        <v>0</v>
      </c>
      <c r="Z58" s="207">
        <v>59.94</v>
      </c>
      <c r="AA58" s="207">
        <v>19.43</v>
      </c>
      <c r="AB58" s="207">
        <v>0</v>
      </c>
      <c r="AC58" s="207">
        <v>8.1199999999999992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46.09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24.35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118.08</v>
      </c>
      <c r="L59" s="207">
        <v>17.21</v>
      </c>
      <c r="M59" s="207">
        <v>0</v>
      </c>
      <c r="N59" s="207">
        <v>28.32</v>
      </c>
      <c r="O59" s="207">
        <v>47.53</v>
      </c>
      <c r="P59" s="207">
        <v>55.68</v>
      </c>
      <c r="Q59" s="207">
        <v>5.24</v>
      </c>
      <c r="R59" s="207">
        <v>10.14</v>
      </c>
      <c r="S59" s="207">
        <v>6.32</v>
      </c>
      <c r="T59" s="207">
        <v>0</v>
      </c>
      <c r="U59" s="207">
        <v>263.69</v>
      </c>
      <c r="V59" s="207">
        <v>4.41</v>
      </c>
      <c r="W59" s="207">
        <v>10.92</v>
      </c>
      <c r="X59" s="207">
        <v>35.83</v>
      </c>
      <c r="Y59" s="207">
        <v>0</v>
      </c>
      <c r="Z59" s="207">
        <v>59.94</v>
      </c>
      <c r="AA59" s="207">
        <v>19.43</v>
      </c>
      <c r="AB59" s="207">
        <v>0</v>
      </c>
      <c r="AC59" s="207">
        <v>7.88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46.09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24.35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118.08</v>
      </c>
      <c r="L60" s="207">
        <v>14.84</v>
      </c>
      <c r="M60" s="207">
        <v>0</v>
      </c>
      <c r="N60" s="207">
        <v>28.32</v>
      </c>
      <c r="O60" s="207">
        <v>47.53</v>
      </c>
      <c r="P60" s="207">
        <v>55.68</v>
      </c>
      <c r="Q60" s="207">
        <v>5.24</v>
      </c>
      <c r="R60" s="207">
        <v>10.14</v>
      </c>
      <c r="S60" s="207">
        <v>6.32</v>
      </c>
      <c r="T60" s="207">
        <v>0</v>
      </c>
      <c r="U60" s="207">
        <v>263.69</v>
      </c>
      <c r="V60" s="207">
        <v>4.41</v>
      </c>
      <c r="W60" s="207">
        <v>10.92</v>
      </c>
      <c r="X60" s="207">
        <v>35.83</v>
      </c>
      <c r="Y60" s="207">
        <v>0</v>
      </c>
      <c r="Z60" s="207">
        <v>59.94</v>
      </c>
      <c r="AA60" s="207">
        <v>19.43</v>
      </c>
      <c r="AB60" s="207">
        <v>0</v>
      </c>
      <c r="AC60" s="207">
        <v>7.88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46.09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24.35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118.08</v>
      </c>
      <c r="L61" s="207">
        <v>17.03</v>
      </c>
      <c r="M61" s="207">
        <v>0</v>
      </c>
      <c r="N61" s="207">
        <v>28.32</v>
      </c>
      <c r="O61" s="207">
        <v>47.53</v>
      </c>
      <c r="P61" s="207">
        <v>55.68</v>
      </c>
      <c r="Q61" s="207">
        <v>5.24</v>
      </c>
      <c r="R61" s="207">
        <v>10.14</v>
      </c>
      <c r="S61" s="207">
        <v>6.32</v>
      </c>
      <c r="T61" s="207">
        <v>0</v>
      </c>
      <c r="U61" s="207">
        <v>263.69</v>
      </c>
      <c r="V61" s="207">
        <v>4.41</v>
      </c>
      <c r="W61" s="207">
        <v>10.92</v>
      </c>
      <c r="X61" s="207">
        <v>35.83</v>
      </c>
      <c r="Y61" s="207">
        <v>0</v>
      </c>
      <c r="Z61" s="207">
        <v>59.94</v>
      </c>
      <c r="AA61" s="207">
        <v>19.43</v>
      </c>
      <c r="AB61" s="207">
        <v>0</v>
      </c>
      <c r="AC61" s="207">
        <v>7.88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46.09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24.35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118.08</v>
      </c>
      <c r="L62" s="207">
        <v>16.95</v>
      </c>
      <c r="M62" s="207">
        <v>0</v>
      </c>
      <c r="N62" s="207">
        <v>28.32</v>
      </c>
      <c r="O62" s="207">
        <v>47.53</v>
      </c>
      <c r="P62" s="207">
        <v>55.68</v>
      </c>
      <c r="Q62" s="207">
        <v>5.24</v>
      </c>
      <c r="R62" s="207">
        <v>10.14</v>
      </c>
      <c r="S62" s="207">
        <v>6.32</v>
      </c>
      <c r="T62" s="207">
        <v>0</v>
      </c>
      <c r="U62" s="207">
        <v>263.69</v>
      </c>
      <c r="V62" s="207">
        <v>4.41</v>
      </c>
      <c r="W62" s="207">
        <v>10.92</v>
      </c>
      <c r="X62" s="207">
        <v>35.83</v>
      </c>
      <c r="Y62" s="207">
        <v>0</v>
      </c>
      <c r="Z62" s="207">
        <v>59.94</v>
      </c>
      <c r="AA62" s="207">
        <v>19.43</v>
      </c>
      <c r="AB62" s="207">
        <v>0</v>
      </c>
      <c r="AC62" s="207">
        <v>7.88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46.09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24.35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118.08</v>
      </c>
      <c r="L63" s="207">
        <v>17.21</v>
      </c>
      <c r="M63" s="207">
        <v>0</v>
      </c>
      <c r="N63" s="207">
        <v>28.32</v>
      </c>
      <c r="O63" s="207">
        <v>47.53</v>
      </c>
      <c r="P63" s="207">
        <v>55.69</v>
      </c>
      <c r="Q63" s="207">
        <v>5.24</v>
      </c>
      <c r="R63" s="207">
        <v>10.14</v>
      </c>
      <c r="S63" s="207">
        <v>6.32</v>
      </c>
      <c r="T63" s="207">
        <v>0</v>
      </c>
      <c r="U63" s="207">
        <v>263.69</v>
      </c>
      <c r="V63" s="207">
        <v>4.41</v>
      </c>
      <c r="W63" s="207">
        <v>10.92</v>
      </c>
      <c r="X63" s="207">
        <v>35.83</v>
      </c>
      <c r="Y63" s="207">
        <v>0</v>
      </c>
      <c r="Z63" s="207">
        <v>59.94</v>
      </c>
      <c r="AA63" s="207">
        <v>19.43</v>
      </c>
      <c r="AB63" s="207">
        <v>0</v>
      </c>
      <c r="AC63" s="207">
        <v>7.88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46.09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24.35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118.08</v>
      </c>
      <c r="L64" s="207">
        <v>41.65</v>
      </c>
      <c r="M64" s="207">
        <v>0</v>
      </c>
      <c r="N64" s="207">
        <v>28.32</v>
      </c>
      <c r="O64" s="207">
        <v>47.53</v>
      </c>
      <c r="P64" s="207">
        <v>55.69</v>
      </c>
      <c r="Q64" s="207">
        <v>5.24</v>
      </c>
      <c r="R64" s="207">
        <v>10.14</v>
      </c>
      <c r="S64" s="207">
        <v>6.32</v>
      </c>
      <c r="T64" s="207">
        <v>0</v>
      </c>
      <c r="U64" s="207">
        <v>263.69</v>
      </c>
      <c r="V64" s="207">
        <v>4.41</v>
      </c>
      <c r="W64" s="207">
        <v>10.92</v>
      </c>
      <c r="X64" s="207">
        <v>35.83</v>
      </c>
      <c r="Y64" s="207">
        <v>0</v>
      </c>
      <c r="Z64" s="207">
        <v>59.94</v>
      </c>
      <c r="AA64" s="207">
        <v>19.43</v>
      </c>
      <c r="AB64" s="207">
        <v>0</v>
      </c>
      <c r="AC64" s="207">
        <v>7.88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46.09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24.35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118.08</v>
      </c>
      <c r="L65" s="207">
        <v>41.65</v>
      </c>
      <c r="M65" s="207">
        <v>0</v>
      </c>
      <c r="N65" s="207">
        <v>28.32</v>
      </c>
      <c r="O65" s="207">
        <v>47.53</v>
      </c>
      <c r="P65" s="207">
        <v>55.69</v>
      </c>
      <c r="Q65" s="207">
        <v>5.24</v>
      </c>
      <c r="R65" s="207">
        <v>10.14</v>
      </c>
      <c r="S65" s="207">
        <v>6.32</v>
      </c>
      <c r="T65" s="207">
        <v>0</v>
      </c>
      <c r="U65" s="207">
        <v>263.69</v>
      </c>
      <c r="V65" s="207">
        <v>4.41</v>
      </c>
      <c r="W65" s="207">
        <v>10.92</v>
      </c>
      <c r="X65" s="207">
        <v>35.83</v>
      </c>
      <c r="Y65" s="207">
        <v>0</v>
      </c>
      <c r="Z65" s="207">
        <v>59.94</v>
      </c>
      <c r="AA65" s="207">
        <v>19.43</v>
      </c>
      <c r="AB65" s="207">
        <v>0</v>
      </c>
      <c r="AC65" s="207">
        <v>7.88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46.09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24.35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118.08</v>
      </c>
      <c r="L66" s="207">
        <v>41.65</v>
      </c>
      <c r="M66" s="207">
        <v>0</v>
      </c>
      <c r="N66" s="207">
        <v>28.32</v>
      </c>
      <c r="O66" s="207">
        <v>47.53</v>
      </c>
      <c r="P66" s="207">
        <v>55.69</v>
      </c>
      <c r="Q66" s="207">
        <v>5.24</v>
      </c>
      <c r="R66" s="207">
        <v>10.14</v>
      </c>
      <c r="S66" s="207">
        <v>6.32</v>
      </c>
      <c r="T66" s="207">
        <v>0</v>
      </c>
      <c r="U66" s="207">
        <v>263.69</v>
      </c>
      <c r="V66" s="207">
        <v>4.41</v>
      </c>
      <c r="W66" s="207">
        <v>10.92</v>
      </c>
      <c r="X66" s="207">
        <v>35.83</v>
      </c>
      <c r="Y66" s="207">
        <v>0</v>
      </c>
      <c r="Z66" s="207">
        <v>59.94</v>
      </c>
      <c r="AA66" s="207">
        <v>19.43</v>
      </c>
      <c r="AB66" s="207">
        <v>0</v>
      </c>
      <c r="AC66" s="207">
        <v>25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46.09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24.35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131.24</v>
      </c>
      <c r="L67" s="207">
        <v>41.65</v>
      </c>
      <c r="M67" s="207">
        <v>0</v>
      </c>
      <c r="N67" s="207">
        <v>28.32</v>
      </c>
      <c r="O67" s="207">
        <v>47.53</v>
      </c>
      <c r="P67" s="207">
        <v>55.69</v>
      </c>
      <c r="Q67" s="207">
        <v>5.24</v>
      </c>
      <c r="R67" s="207">
        <v>10.14</v>
      </c>
      <c r="S67" s="207">
        <v>6.32</v>
      </c>
      <c r="T67" s="207">
        <v>0</v>
      </c>
      <c r="U67" s="207">
        <v>263.69</v>
      </c>
      <c r="V67" s="207">
        <v>4.41</v>
      </c>
      <c r="W67" s="207">
        <v>10.92</v>
      </c>
      <c r="X67" s="207">
        <v>35.83</v>
      </c>
      <c r="Y67" s="207">
        <v>0</v>
      </c>
      <c r="Z67" s="207">
        <v>59.94</v>
      </c>
      <c r="AA67" s="207">
        <v>19.43</v>
      </c>
      <c r="AB67" s="207">
        <v>0</v>
      </c>
      <c r="AC67" s="207">
        <v>7.88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46.09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24.35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144.4</v>
      </c>
      <c r="L68" s="207">
        <v>41.65</v>
      </c>
      <c r="M68" s="207">
        <v>0</v>
      </c>
      <c r="N68" s="207">
        <v>28.32</v>
      </c>
      <c r="O68" s="207">
        <v>47.53</v>
      </c>
      <c r="P68" s="207">
        <v>55.69</v>
      </c>
      <c r="Q68" s="207">
        <v>5.24</v>
      </c>
      <c r="R68" s="207">
        <v>10.14</v>
      </c>
      <c r="S68" s="207">
        <v>6.32</v>
      </c>
      <c r="T68" s="207">
        <v>0</v>
      </c>
      <c r="U68" s="207">
        <v>263.69</v>
      </c>
      <c r="V68" s="207">
        <v>4.41</v>
      </c>
      <c r="W68" s="207">
        <v>10.92</v>
      </c>
      <c r="X68" s="207">
        <v>35.83</v>
      </c>
      <c r="Y68" s="207">
        <v>0</v>
      </c>
      <c r="Z68" s="207">
        <v>59.94</v>
      </c>
      <c r="AA68" s="207">
        <v>19.43</v>
      </c>
      <c r="AB68" s="207">
        <v>0</v>
      </c>
      <c r="AC68" s="207">
        <v>7.88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46.09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24.35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152.66</v>
      </c>
      <c r="L69" s="207">
        <v>41.65</v>
      </c>
      <c r="M69" s="207">
        <v>0</v>
      </c>
      <c r="N69" s="207">
        <v>28.32</v>
      </c>
      <c r="O69" s="207">
        <v>47.53</v>
      </c>
      <c r="P69" s="207">
        <v>55.69</v>
      </c>
      <c r="Q69" s="207">
        <v>5.24</v>
      </c>
      <c r="R69" s="207">
        <v>10.14</v>
      </c>
      <c r="S69" s="207">
        <v>6.32</v>
      </c>
      <c r="T69" s="207">
        <v>0</v>
      </c>
      <c r="U69" s="207">
        <v>263.69</v>
      </c>
      <c r="V69" s="207">
        <v>4.41</v>
      </c>
      <c r="W69" s="207">
        <v>10.92</v>
      </c>
      <c r="X69" s="207">
        <v>35.83</v>
      </c>
      <c r="Y69" s="207">
        <v>0</v>
      </c>
      <c r="Z69" s="207">
        <v>59.94</v>
      </c>
      <c r="AA69" s="207">
        <v>19.43</v>
      </c>
      <c r="AB69" s="207">
        <v>0</v>
      </c>
      <c r="AC69" s="207">
        <v>8.84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55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18.489999999999998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157.44</v>
      </c>
      <c r="L70" s="207">
        <v>41.65</v>
      </c>
      <c r="M70" s="207">
        <v>0</v>
      </c>
      <c r="N70" s="207">
        <v>28.32</v>
      </c>
      <c r="O70" s="207">
        <v>47.53</v>
      </c>
      <c r="P70" s="207">
        <v>55.69</v>
      </c>
      <c r="Q70" s="207">
        <v>5.24</v>
      </c>
      <c r="R70" s="207">
        <v>10.14</v>
      </c>
      <c r="S70" s="207">
        <v>6.32</v>
      </c>
      <c r="T70" s="207">
        <v>0</v>
      </c>
      <c r="U70" s="207">
        <v>263.69</v>
      </c>
      <c r="V70" s="207">
        <v>4.41</v>
      </c>
      <c r="W70" s="207">
        <v>10.92</v>
      </c>
      <c r="X70" s="207">
        <v>35.83</v>
      </c>
      <c r="Y70" s="207">
        <v>0</v>
      </c>
      <c r="Z70" s="207">
        <v>59.94</v>
      </c>
      <c r="AA70" s="207">
        <v>19.43</v>
      </c>
      <c r="AB70" s="207">
        <v>0</v>
      </c>
      <c r="AC70" s="207">
        <v>7.88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55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13.91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157.44</v>
      </c>
      <c r="L71" s="207">
        <v>41.65</v>
      </c>
      <c r="M71" s="207">
        <v>0</v>
      </c>
      <c r="N71" s="207">
        <v>28.32</v>
      </c>
      <c r="O71" s="207">
        <v>47.53</v>
      </c>
      <c r="P71" s="207">
        <v>55.69</v>
      </c>
      <c r="Q71" s="207">
        <v>5.24</v>
      </c>
      <c r="R71" s="207">
        <v>10.14</v>
      </c>
      <c r="S71" s="207">
        <v>6.32</v>
      </c>
      <c r="T71" s="207">
        <v>0</v>
      </c>
      <c r="U71" s="207">
        <v>263.69</v>
      </c>
      <c r="V71" s="207">
        <v>4.41</v>
      </c>
      <c r="W71" s="207">
        <v>10.92</v>
      </c>
      <c r="X71" s="207">
        <v>35.83</v>
      </c>
      <c r="Y71" s="207">
        <v>0</v>
      </c>
      <c r="Z71" s="207">
        <v>59.94</v>
      </c>
      <c r="AA71" s="207">
        <v>19.43</v>
      </c>
      <c r="AB71" s="207">
        <v>0</v>
      </c>
      <c r="AC71" s="207">
        <v>8.09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55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6.94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157.44</v>
      </c>
      <c r="L72" s="207">
        <v>41.65</v>
      </c>
      <c r="M72" s="207">
        <v>0</v>
      </c>
      <c r="N72" s="207">
        <v>28.32</v>
      </c>
      <c r="O72" s="207">
        <v>47.53</v>
      </c>
      <c r="P72" s="207">
        <v>55.69</v>
      </c>
      <c r="Q72" s="207">
        <v>5.24</v>
      </c>
      <c r="R72" s="207">
        <v>10.14</v>
      </c>
      <c r="S72" s="207">
        <v>6.32</v>
      </c>
      <c r="T72" s="207">
        <v>0</v>
      </c>
      <c r="U72" s="207">
        <v>263.69</v>
      </c>
      <c r="V72" s="207">
        <v>4.41</v>
      </c>
      <c r="W72" s="207">
        <v>8.1</v>
      </c>
      <c r="X72" s="207">
        <v>35.83</v>
      </c>
      <c r="Y72" s="207">
        <v>0</v>
      </c>
      <c r="Z72" s="207">
        <v>59.94</v>
      </c>
      <c r="AA72" s="207">
        <v>19.43</v>
      </c>
      <c r="AB72" s="207">
        <v>0</v>
      </c>
      <c r="AC72" s="207">
        <v>8.09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55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2.4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157.44</v>
      </c>
      <c r="L73" s="207">
        <v>41.65</v>
      </c>
      <c r="M73" s="207">
        <v>0</v>
      </c>
      <c r="N73" s="207">
        <v>28.32</v>
      </c>
      <c r="O73" s="207">
        <v>47.53</v>
      </c>
      <c r="P73" s="207">
        <v>55.69</v>
      </c>
      <c r="Q73" s="207">
        <v>5.24</v>
      </c>
      <c r="R73" s="207">
        <v>10.14</v>
      </c>
      <c r="S73" s="207">
        <v>6.32</v>
      </c>
      <c r="T73" s="207">
        <v>0</v>
      </c>
      <c r="U73" s="207">
        <v>263.69</v>
      </c>
      <c r="V73" s="207">
        <v>4.41</v>
      </c>
      <c r="W73" s="207">
        <v>8.1</v>
      </c>
      <c r="X73" s="207">
        <v>35.83</v>
      </c>
      <c r="Y73" s="207">
        <v>0</v>
      </c>
      <c r="Z73" s="207">
        <v>59.94</v>
      </c>
      <c r="AA73" s="207">
        <v>19.43</v>
      </c>
      <c r="AB73" s="207">
        <v>0</v>
      </c>
      <c r="AC73" s="207">
        <v>8.09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55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0.16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157.44</v>
      </c>
      <c r="L74" s="207">
        <v>41.65</v>
      </c>
      <c r="M74" s="207">
        <v>0</v>
      </c>
      <c r="N74" s="207">
        <v>28.32</v>
      </c>
      <c r="O74" s="207">
        <v>47.53</v>
      </c>
      <c r="P74" s="207">
        <v>55.69</v>
      </c>
      <c r="Q74" s="207">
        <v>5.24</v>
      </c>
      <c r="R74" s="207">
        <v>10.14</v>
      </c>
      <c r="S74" s="207">
        <v>6.32</v>
      </c>
      <c r="T74" s="207">
        <v>0</v>
      </c>
      <c r="U74" s="207">
        <v>263.69</v>
      </c>
      <c r="V74" s="207">
        <v>4.41</v>
      </c>
      <c r="W74" s="207">
        <v>8.1</v>
      </c>
      <c r="X74" s="207">
        <v>35.83</v>
      </c>
      <c r="Y74" s="207">
        <v>0</v>
      </c>
      <c r="Z74" s="207">
        <v>59.94</v>
      </c>
      <c r="AA74" s="207">
        <v>19.43</v>
      </c>
      <c r="AB74" s="207">
        <v>0</v>
      </c>
      <c r="AC74" s="207">
        <v>8.09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55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157.44</v>
      </c>
      <c r="L75" s="207">
        <v>41.65</v>
      </c>
      <c r="M75" s="207">
        <v>0</v>
      </c>
      <c r="N75" s="207">
        <v>28.32</v>
      </c>
      <c r="O75" s="207">
        <v>47.53</v>
      </c>
      <c r="P75" s="207">
        <v>55.69</v>
      </c>
      <c r="Q75" s="207">
        <v>5.24</v>
      </c>
      <c r="R75" s="207">
        <v>10.14</v>
      </c>
      <c r="S75" s="207">
        <v>6.32</v>
      </c>
      <c r="T75" s="207">
        <v>0</v>
      </c>
      <c r="U75" s="207">
        <v>263.69</v>
      </c>
      <c r="V75" s="207">
        <v>4.41</v>
      </c>
      <c r="W75" s="207">
        <v>8.1</v>
      </c>
      <c r="X75" s="207">
        <v>35.83</v>
      </c>
      <c r="Y75" s="207">
        <v>0</v>
      </c>
      <c r="Z75" s="207">
        <v>59.94</v>
      </c>
      <c r="AA75" s="207">
        <v>19.43</v>
      </c>
      <c r="AB75" s="207">
        <v>0</v>
      </c>
      <c r="AC75" s="207">
        <v>8.09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55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157.44</v>
      </c>
      <c r="L76" s="207">
        <v>41.65</v>
      </c>
      <c r="M76" s="207">
        <v>0</v>
      </c>
      <c r="N76" s="207">
        <v>28.32</v>
      </c>
      <c r="O76" s="207">
        <v>47.53</v>
      </c>
      <c r="P76" s="207">
        <v>55.69</v>
      </c>
      <c r="Q76" s="207">
        <v>5.24</v>
      </c>
      <c r="R76" s="207">
        <v>10.14</v>
      </c>
      <c r="S76" s="207">
        <v>6.32</v>
      </c>
      <c r="T76" s="207">
        <v>0</v>
      </c>
      <c r="U76" s="207">
        <v>263.69</v>
      </c>
      <c r="V76" s="207">
        <v>4.41</v>
      </c>
      <c r="W76" s="207">
        <v>8.1</v>
      </c>
      <c r="X76" s="207">
        <v>35.83</v>
      </c>
      <c r="Y76" s="207">
        <v>0</v>
      </c>
      <c r="Z76" s="207">
        <v>59.94</v>
      </c>
      <c r="AA76" s="207">
        <v>19.43</v>
      </c>
      <c r="AB76" s="207">
        <v>0</v>
      </c>
      <c r="AC76" s="207">
        <v>8.09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55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157.44</v>
      </c>
      <c r="L77" s="207">
        <v>41.65</v>
      </c>
      <c r="M77" s="207">
        <v>0</v>
      </c>
      <c r="N77" s="207">
        <v>28.32</v>
      </c>
      <c r="O77" s="207">
        <v>47.53</v>
      </c>
      <c r="P77" s="207">
        <v>55.69</v>
      </c>
      <c r="Q77" s="207">
        <v>5.24</v>
      </c>
      <c r="R77" s="207">
        <v>10.14</v>
      </c>
      <c r="S77" s="207">
        <v>6.32</v>
      </c>
      <c r="T77" s="207">
        <v>0</v>
      </c>
      <c r="U77" s="207">
        <v>263.69</v>
      </c>
      <c r="V77" s="207">
        <v>4.41</v>
      </c>
      <c r="W77" s="207">
        <v>8.1</v>
      </c>
      <c r="X77" s="207">
        <v>35.83</v>
      </c>
      <c r="Y77" s="207">
        <v>0</v>
      </c>
      <c r="Z77" s="207">
        <v>59.94</v>
      </c>
      <c r="AA77" s="207">
        <v>19.43</v>
      </c>
      <c r="AB77" s="207">
        <v>0</v>
      </c>
      <c r="AC77" s="207">
        <v>8.09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55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157.44</v>
      </c>
      <c r="L78" s="207">
        <v>41.65</v>
      </c>
      <c r="M78" s="207">
        <v>0</v>
      </c>
      <c r="N78" s="207">
        <v>28.32</v>
      </c>
      <c r="O78" s="207">
        <v>47.53</v>
      </c>
      <c r="P78" s="207">
        <v>55.69</v>
      </c>
      <c r="Q78" s="207">
        <v>5.24</v>
      </c>
      <c r="R78" s="207">
        <v>10.14</v>
      </c>
      <c r="S78" s="207">
        <v>6.32</v>
      </c>
      <c r="T78" s="207">
        <v>0</v>
      </c>
      <c r="U78" s="207">
        <v>263.69</v>
      </c>
      <c r="V78" s="207">
        <v>4.41</v>
      </c>
      <c r="W78" s="207">
        <v>8.1</v>
      </c>
      <c r="X78" s="207">
        <v>35.83</v>
      </c>
      <c r="Y78" s="207">
        <v>0</v>
      </c>
      <c r="Z78" s="207">
        <v>59.94</v>
      </c>
      <c r="AA78" s="207">
        <v>19.43</v>
      </c>
      <c r="AB78" s="207">
        <v>0</v>
      </c>
      <c r="AC78" s="207">
        <v>8.09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55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157.44</v>
      </c>
      <c r="L79" s="207">
        <v>41.65</v>
      </c>
      <c r="M79" s="207">
        <v>0</v>
      </c>
      <c r="N79" s="207">
        <v>28.32</v>
      </c>
      <c r="O79" s="207">
        <v>47.53</v>
      </c>
      <c r="P79" s="207">
        <v>55.69</v>
      </c>
      <c r="Q79" s="207">
        <v>5.24</v>
      </c>
      <c r="R79" s="207">
        <v>10.14</v>
      </c>
      <c r="S79" s="207">
        <v>6.32</v>
      </c>
      <c r="T79" s="207">
        <v>0</v>
      </c>
      <c r="U79" s="207">
        <v>263.69</v>
      </c>
      <c r="V79" s="207">
        <v>4.41</v>
      </c>
      <c r="W79" s="207">
        <v>8.1</v>
      </c>
      <c r="X79" s="207">
        <v>35.83</v>
      </c>
      <c r="Y79" s="207">
        <v>0</v>
      </c>
      <c r="Z79" s="207">
        <v>59.94</v>
      </c>
      <c r="AA79" s="207">
        <v>19.43</v>
      </c>
      <c r="AB79" s="207">
        <v>0</v>
      </c>
      <c r="AC79" s="207">
        <v>8.09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55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157.44</v>
      </c>
      <c r="L80" s="207">
        <v>41.65</v>
      </c>
      <c r="M80" s="207">
        <v>0</v>
      </c>
      <c r="N80" s="207">
        <v>28.32</v>
      </c>
      <c r="O80" s="207">
        <v>47.53</v>
      </c>
      <c r="P80" s="207">
        <v>55.69</v>
      </c>
      <c r="Q80" s="207">
        <v>5.24</v>
      </c>
      <c r="R80" s="207">
        <v>10.14</v>
      </c>
      <c r="S80" s="207">
        <v>6.32</v>
      </c>
      <c r="T80" s="207">
        <v>0</v>
      </c>
      <c r="U80" s="207">
        <v>263.69</v>
      </c>
      <c r="V80" s="207">
        <v>4.41</v>
      </c>
      <c r="W80" s="207">
        <v>8.1</v>
      </c>
      <c r="X80" s="207">
        <v>35.83</v>
      </c>
      <c r="Y80" s="207">
        <v>0</v>
      </c>
      <c r="Z80" s="207">
        <v>59.94</v>
      </c>
      <c r="AA80" s="207">
        <v>19.43</v>
      </c>
      <c r="AB80" s="207">
        <v>0</v>
      </c>
      <c r="AC80" s="207">
        <v>8.7799999999999994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55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157.44</v>
      </c>
      <c r="L81" s="207">
        <v>41.65</v>
      </c>
      <c r="M81" s="207">
        <v>0</v>
      </c>
      <c r="N81" s="207">
        <v>28.32</v>
      </c>
      <c r="O81" s="207">
        <v>47.53</v>
      </c>
      <c r="P81" s="207">
        <v>55.69</v>
      </c>
      <c r="Q81" s="207">
        <v>5.24</v>
      </c>
      <c r="R81" s="207">
        <v>10.14</v>
      </c>
      <c r="S81" s="207">
        <v>6.32</v>
      </c>
      <c r="T81" s="207">
        <v>0</v>
      </c>
      <c r="U81" s="207">
        <v>263.69</v>
      </c>
      <c r="V81" s="207">
        <v>4.41</v>
      </c>
      <c r="W81" s="207">
        <v>8.1</v>
      </c>
      <c r="X81" s="207">
        <v>35.83</v>
      </c>
      <c r="Y81" s="207">
        <v>0</v>
      </c>
      <c r="Z81" s="207">
        <v>59.94</v>
      </c>
      <c r="AA81" s="207">
        <v>19.43</v>
      </c>
      <c r="AB81" s="207">
        <v>0</v>
      </c>
      <c r="AC81" s="207">
        <v>8.7799999999999994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55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157.44</v>
      </c>
      <c r="L82" s="207">
        <v>41.65</v>
      </c>
      <c r="M82" s="207">
        <v>0</v>
      </c>
      <c r="N82" s="207">
        <v>28.32</v>
      </c>
      <c r="O82" s="207">
        <v>47.53</v>
      </c>
      <c r="P82" s="207">
        <v>55.69</v>
      </c>
      <c r="Q82" s="207">
        <v>5.24</v>
      </c>
      <c r="R82" s="207">
        <v>10.14</v>
      </c>
      <c r="S82" s="207">
        <v>6.32</v>
      </c>
      <c r="T82" s="207">
        <v>0</v>
      </c>
      <c r="U82" s="207">
        <v>263.69</v>
      </c>
      <c r="V82" s="207">
        <v>4.41</v>
      </c>
      <c r="W82" s="207">
        <v>8.1</v>
      </c>
      <c r="X82" s="207">
        <v>35.83</v>
      </c>
      <c r="Y82" s="207">
        <v>0</v>
      </c>
      <c r="Z82" s="207">
        <v>59.94</v>
      </c>
      <c r="AA82" s="207">
        <v>19.43</v>
      </c>
      <c r="AB82" s="207">
        <v>0</v>
      </c>
      <c r="AC82" s="207">
        <v>8.7799999999999994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55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157.44</v>
      </c>
      <c r="L83" s="207">
        <v>41.65</v>
      </c>
      <c r="M83" s="207">
        <v>0</v>
      </c>
      <c r="N83" s="207">
        <v>28.32</v>
      </c>
      <c r="O83" s="207">
        <v>47.53</v>
      </c>
      <c r="P83" s="207">
        <v>55.69</v>
      </c>
      <c r="Q83" s="207">
        <v>5.24</v>
      </c>
      <c r="R83" s="207">
        <v>10.14</v>
      </c>
      <c r="S83" s="207">
        <v>6.32</v>
      </c>
      <c r="T83" s="207">
        <v>0</v>
      </c>
      <c r="U83" s="207">
        <v>263.69</v>
      </c>
      <c r="V83" s="207">
        <v>4.41</v>
      </c>
      <c r="W83" s="207">
        <v>8.25</v>
      </c>
      <c r="X83" s="207">
        <v>35.83</v>
      </c>
      <c r="Y83" s="207">
        <v>0</v>
      </c>
      <c r="Z83" s="207">
        <v>59.94</v>
      </c>
      <c r="AA83" s="207">
        <v>19.43</v>
      </c>
      <c r="AB83" s="207">
        <v>0</v>
      </c>
      <c r="AC83" s="207">
        <v>8.7799999999999994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55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157.44</v>
      </c>
      <c r="L84" s="207">
        <v>41.65</v>
      </c>
      <c r="M84" s="207">
        <v>0</v>
      </c>
      <c r="N84" s="207">
        <v>28.32</v>
      </c>
      <c r="O84" s="207">
        <v>47.53</v>
      </c>
      <c r="P84" s="207">
        <v>55.69</v>
      </c>
      <c r="Q84" s="207">
        <v>5.24</v>
      </c>
      <c r="R84" s="207">
        <v>10.14</v>
      </c>
      <c r="S84" s="207">
        <v>6.32</v>
      </c>
      <c r="T84" s="207">
        <v>0</v>
      </c>
      <c r="U84" s="207">
        <v>263.69</v>
      </c>
      <c r="V84" s="207">
        <v>4.41</v>
      </c>
      <c r="W84" s="207">
        <v>8.26</v>
      </c>
      <c r="X84" s="207">
        <v>35.83</v>
      </c>
      <c r="Y84" s="207">
        <v>0</v>
      </c>
      <c r="Z84" s="207">
        <v>59.94</v>
      </c>
      <c r="AA84" s="207">
        <v>19.43</v>
      </c>
      <c r="AB84" s="207">
        <v>0</v>
      </c>
      <c r="AC84" s="207">
        <v>8.7799999999999994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55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157.44</v>
      </c>
      <c r="L85" s="207">
        <v>41.65</v>
      </c>
      <c r="M85" s="207">
        <v>0</v>
      </c>
      <c r="N85" s="207">
        <v>28.32</v>
      </c>
      <c r="O85" s="207">
        <v>47.53</v>
      </c>
      <c r="P85" s="207">
        <v>58.28</v>
      </c>
      <c r="Q85" s="207">
        <v>5.24</v>
      </c>
      <c r="R85" s="207">
        <v>10.14</v>
      </c>
      <c r="S85" s="207">
        <v>6.32</v>
      </c>
      <c r="T85" s="207">
        <v>0</v>
      </c>
      <c r="U85" s="207">
        <v>263.69</v>
      </c>
      <c r="V85" s="207">
        <v>4.41</v>
      </c>
      <c r="W85" s="207">
        <v>8.26</v>
      </c>
      <c r="X85" s="207">
        <v>35.83</v>
      </c>
      <c r="Y85" s="207">
        <v>0</v>
      </c>
      <c r="Z85" s="207">
        <v>59.94</v>
      </c>
      <c r="AA85" s="207">
        <v>19.43</v>
      </c>
      <c r="AB85" s="207">
        <v>0</v>
      </c>
      <c r="AC85" s="207">
        <v>8.7799999999999994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55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157.44</v>
      </c>
      <c r="L86" s="207">
        <v>41.65</v>
      </c>
      <c r="M86" s="207">
        <v>0</v>
      </c>
      <c r="N86" s="207">
        <v>28.32</v>
      </c>
      <c r="O86" s="207">
        <v>47.53</v>
      </c>
      <c r="P86" s="207">
        <v>58.28</v>
      </c>
      <c r="Q86" s="207">
        <v>5.24</v>
      </c>
      <c r="R86" s="207">
        <v>10.14</v>
      </c>
      <c r="S86" s="207">
        <v>6.32</v>
      </c>
      <c r="T86" s="207">
        <v>0</v>
      </c>
      <c r="U86" s="207">
        <v>263.69</v>
      </c>
      <c r="V86" s="207">
        <v>4.41</v>
      </c>
      <c r="W86" s="207">
        <v>8.26</v>
      </c>
      <c r="X86" s="207">
        <v>35.83</v>
      </c>
      <c r="Y86" s="207">
        <v>0</v>
      </c>
      <c r="Z86" s="207">
        <v>59.94</v>
      </c>
      <c r="AA86" s="207">
        <v>19.43</v>
      </c>
      <c r="AB86" s="207">
        <v>0</v>
      </c>
      <c r="AC86" s="207">
        <v>8.7799999999999994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46.09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157.44</v>
      </c>
      <c r="L87" s="207">
        <v>41.65</v>
      </c>
      <c r="M87" s="207">
        <v>0</v>
      </c>
      <c r="N87" s="207">
        <v>28.32</v>
      </c>
      <c r="O87" s="207">
        <v>47.53</v>
      </c>
      <c r="P87" s="207">
        <v>58.28</v>
      </c>
      <c r="Q87" s="207">
        <v>5.24</v>
      </c>
      <c r="R87" s="207">
        <v>10.14</v>
      </c>
      <c r="S87" s="207">
        <v>6.32</v>
      </c>
      <c r="T87" s="207">
        <v>0</v>
      </c>
      <c r="U87" s="207">
        <v>263.69</v>
      </c>
      <c r="V87" s="207">
        <v>4.41</v>
      </c>
      <c r="W87" s="207">
        <v>11.07</v>
      </c>
      <c r="X87" s="207">
        <v>35.83</v>
      </c>
      <c r="Y87" s="207">
        <v>0</v>
      </c>
      <c r="Z87" s="207">
        <v>59.94</v>
      </c>
      <c r="AA87" s="207">
        <v>19.43</v>
      </c>
      <c r="AB87" s="207">
        <v>0</v>
      </c>
      <c r="AC87" s="207">
        <v>8.7799999999999994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46.09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157.44</v>
      </c>
      <c r="L88" s="207">
        <v>41.65</v>
      </c>
      <c r="M88" s="207">
        <v>0</v>
      </c>
      <c r="N88" s="207">
        <v>28.32</v>
      </c>
      <c r="O88" s="207">
        <v>47.53</v>
      </c>
      <c r="P88" s="207">
        <v>58.28</v>
      </c>
      <c r="Q88" s="207">
        <v>5.24</v>
      </c>
      <c r="R88" s="207">
        <v>10.14</v>
      </c>
      <c r="S88" s="207">
        <v>6.32</v>
      </c>
      <c r="T88" s="207">
        <v>0</v>
      </c>
      <c r="U88" s="207">
        <v>263.69</v>
      </c>
      <c r="V88" s="207">
        <v>4.41</v>
      </c>
      <c r="W88" s="207">
        <v>11.07</v>
      </c>
      <c r="X88" s="207">
        <v>35.83</v>
      </c>
      <c r="Y88" s="207">
        <v>0</v>
      </c>
      <c r="Z88" s="207">
        <v>59.94</v>
      </c>
      <c r="AA88" s="207">
        <v>19.43</v>
      </c>
      <c r="AB88" s="207">
        <v>0</v>
      </c>
      <c r="AC88" s="207">
        <v>8.7799999999999994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46.09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100.03</v>
      </c>
      <c r="L89" s="207">
        <v>16.45</v>
      </c>
      <c r="M89" s="207">
        <v>0</v>
      </c>
      <c r="N89" s="207">
        <v>28.32</v>
      </c>
      <c r="O89" s="207">
        <v>47.53</v>
      </c>
      <c r="P89" s="207">
        <v>58.28</v>
      </c>
      <c r="Q89" s="207">
        <v>5.24</v>
      </c>
      <c r="R89" s="207">
        <v>10.14</v>
      </c>
      <c r="S89" s="207">
        <v>6.32</v>
      </c>
      <c r="T89" s="207">
        <v>0</v>
      </c>
      <c r="U89" s="207">
        <v>263.69</v>
      </c>
      <c r="V89" s="207">
        <v>4.41</v>
      </c>
      <c r="W89" s="207">
        <v>11.07</v>
      </c>
      <c r="X89" s="207">
        <v>35.83</v>
      </c>
      <c r="Y89" s="207">
        <v>0</v>
      </c>
      <c r="Z89" s="207">
        <v>59.94</v>
      </c>
      <c r="AA89" s="207">
        <v>19.43</v>
      </c>
      <c r="AB89" s="207">
        <v>0</v>
      </c>
      <c r="AC89" s="207">
        <v>8.7799999999999994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46.09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73.010000000000005</v>
      </c>
      <c r="L90" s="207">
        <v>16.45</v>
      </c>
      <c r="M90" s="207">
        <v>0</v>
      </c>
      <c r="N90" s="207">
        <v>28.32</v>
      </c>
      <c r="O90" s="207">
        <v>47.53</v>
      </c>
      <c r="P90" s="207">
        <v>58.28</v>
      </c>
      <c r="Q90" s="207">
        <v>5.24</v>
      </c>
      <c r="R90" s="207">
        <v>10.14</v>
      </c>
      <c r="S90" s="207">
        <v>6.32</v>
      </c>
      <c r="T90" s="207">
        <v>0</v>
      </c>
      <c r="U90" s="207">
        <v>263.69</v>
      </c>
      <c r="V90" s="207">
        <v>4.41</v>
      </c>
      <c r="W90" s="207">
        <v>11.07</v>
      </c>
      <c r="X90" s="207">
        <v>35.83</v>
      </c>
      <c r="Y90" s="207">
        <v>0</v>
      </c>
      <c r="Z90" s="207">
        <v>59.94</v>
      </c>
      <c r="AA90" s="207">
        <v>19.43</v>
      </c>
      <c r="AB90" s="207">
        <v>0</v>
      </c>
      <c r="AC90" s="207">
        <v>8.7799999999999994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46.09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73.010000000000005</v>
      </c>
      <c r="L91" s="207">
        <v>16.45</v>
      </c>
      <c r="M91" s="207">
        <v>0</v>
      </c>
      <c r="N91" s="207">
        <v>28.32</v>
      </c>
      <c r="O91" s="207">
        <v>47.53</v>
      </c>
      <c r="P91" s="207">
        <v>58.28</v>
      </c>
      <c r="Q91" s="207">
        <v>5.24</v>
      </c>
      <c r="R91" s="207">
        <v>10.14</v>
      </c>
      <c r="S91" s="207">
        <v>6.32</v>
      </c>
      <c r="T91" s="207">
        <v>0</v>
      </c>
      <c r="U91" s="207">
        <v>263.69</v>
      </c>
      <c r="V91" s="207">
        <v>4.41</v>
      </c>
      <c r="W91" s="207">
        <v>11.07</v>
      </c>
      <c r="X91" s="207">
        <v>35.83</v>
      </c>
      <c r="Y91" s="207">
        <v>0</v>
      </c>
      <c r="Z91" s="207">
        <v>59.94</v>
      </c>
      <c r="AA91" s="207">
        <v>19.43</v>
      </c>
      <c r="AB91" s="207">
        <v>0</v>
      </c>
      <c r="AC91" s="207">
        <v>8.84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46.09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73.010000000000005</v>
      </c>
      <c r="L92" s="207">
        <v>17.21</v>
      </c>
      <c r="M92" s="207">
        <v>0</v>
      </c>
      <c r="N92" s="207">
        <v>28.32</v>
      </c>
      <c r="O92" s="207">
        <v>47.53</v>
      </c>
      <c r="P92" s="207">
        <v>58.28</v>
      </c>
      <c r="Q92" s="207">
        <v>5.24</v>
      </c>
      <c r="R92" s="207">
        <v>10.14</v>
      </c>
      <c r="S92" s="207">
        <v>6.32</v>
      </c>
      <c r="T92" s="207">
        <v>0</v>
      </c>
      <c r="U92" s="207">
        <v>263.69</v>
      </c>
      <c r="V92" s="207">
        <v>4.41</v>
      </c>
      <c r="W92" s="207">
        <v>11.07</v>
      </c>
      <c r="X92" s="207">
        <v>35.83</v>
      </c>
      <c r="Y92" s="207">
        <v>0</v>
      </c>
      <c r="Z92" s="207">
        <v>59.94</v>
      </c>
      <c r="AA92" s="207">
        <v>19.43</v>
      </c>
      <c r="AB92" s="207">
        <v>0</v>
      </c>
      <c r="AC92" s="207">
        <v>8.84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46.09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72.75</v>
      </c>
      <c r="L93" s="207">
        <v>16.45</v>
      </c>
      <c r="M93" s="207">
        <v>0</v>
      </c>
      <c r="N93" s="207">
        <v>28.32</v>
      </c>
      <c r="O93" s="207">
        <v>47.53</v>
      </c>
      <c r="P93" s="207">
        <v>58.28</v>
      </c>
      <c r="Q93" s="207">
        <v>5.24</v>
      </c>
      <c r="R93" s="207">
        <v>10.14</v>
      </c>
      <c r="S93" s="207">
        <v>6.32</v>
      </c>
      <c r="T93" s="207">
        <v>0</v>
      </c>
      <c r="U93" s="207">
        <v>263.69</v>
      </c>
      <c r="V93" s="207">
        <v>4.41</v>
      </c>
      <c r="W93" s="207">
        <v>11.2</v>
      </c>
      <c r="X93" s="207">
        <v>35.83</v>
      </c>
      <c r="Y93" s="207">
        <v>0</v>
      </c>
      <c r="Z93" s="207">
        <v>59.94</v>
      </c>
      <c r="AA93" s="207">
        <v>19.43</v>
      </c>
      <c r="AB93" s="207">
        <v>0</v>
      </c>
      <c r="AC93" s="207">
        <v>8.84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47.39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73.010000000000005</v>
      </c>
      <c r="L94" s="207">
        <v>16.45</v>
      </c>
      <c r="M94" s="207">
        <v>0</v>
      </c>
      <c r="N94" s="207">
        <v>28.32</v>
      </c>
      <c r="O94" s="207">
        <v>47.53</v>
      </c>
      <c r="P94" s="207">
        <v>58.28</v>
      </c>
      <c r="Q94" s="207">
        <v>5.24</v>
      </c>
      <c r="R94" s="207">
        <v>10.14</v>
      </c>
      <c r="S94" s="207">
        <v>6.32</v>
      </c>
      <c r="T94" s="207">
        <v>0</v>
      </c>
      <c r="U94" s="207">
        <v>263.69</v>
      </c>
      <c r="V94" s="207">
        <v>4.41</v>
      </c>
      <c r="W94" s="207">
        <v>11.2</v>
      </c>
      <c r="X94" s="207">
        <v>35.83</v>
      </c>
      <c r="Y94" s="207">
        <v>0</v>
      </c>
      <c r="Z94" s="207">
        <v>59.94</v>
      </c>
      <c r="AA94" s="207">
        <v>19.43</v>
      </c>
      <c r="AB94" s="207">
        <v>0</v>
      </c>
      <c r="AC94" s="207">
        <v>8.84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47.39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73.010000000000005</v>
      </c>
      <c r="L95" s="207">
        <v>16.45</v>
      </c>
      <c r="M95" s="207">
        <v>0</v>
      </c>
      <c r="N95" s="207">
        <v>28.32</v>
      </c>
      <c r="O95" s="207">
        <v>47.53</v>
      </c>
      <c r="P95" s="207">
        <v>58.28</v>
      </c>
      <c r="Q95" s="207">
        <v>1.67</v>
      </c>
      <c r="R95" s="207">
        <v>10.14</v>
      </c>
      <c r="S95" s="207">
        <v>6.32</v>
      </c>
      <c r="T95" s="207">
        <v>0</v>
      </c>
      <c r="U95" s="207">
        <v>263.69</v>
      </c>
      <c r="V95" s="207">
        <v>4.41</v>
      </c>
      <c r="W95" s="207">
        <v>11.2</v>
      </c>
      <c r="X95" s="207">
        <v>35.83</v>
      </c>
      <c r="Y95" s="207">
        <v>0</v>
      </c>
      <c r="Z95" s="207">
        <v>59.94</v>
      </c>
      <c r="AA95" s="207">
        <v>19.43</v>
      </c>
      <c r="AB95" s="207">
        <v>0</v>
      </c>
      <c r="AC95" s="207">
        <v>8.84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47.39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73.010000000000005</v>
      </c>
      <c r="L96" s="207">
        <v>16.45</v>
      </c>
      <c r="M96" s="207">
        <v>0</v>
      </c>
      <c r="N96" s="207">
        <v>28.32</v>
      </c>
      <c r="O96" s="207">
        <v>47.53</v>
      </c>
      <c r="P96" s="207">
        <v>58.28</v>
      </c>
      <c r="Q96" s="207">
        <v>1.67</v>
      </c>
      <c r="R96" s="207">
        <v>4.57</v>
      </c>
      <c r="S96" s="207">
        <v>6.32</v>
      </c>
      <c r="T96" s="207">
        <v>0</v>
      </c>
      <c r="U96" s="207">
        <v>263.69</v>
      </c>
      <c r="V96" s="207">
        <v>4.41</v>
      </c>
      <c r="W96" s="207">
        <v>11.12</v>
      </c>
      <c r="X96" s="207">
        <v>35.83</v>
      </c>
      <c r="Y96" s="207">
        <v>0</v>
      </c>
      <c r="Z96" s="207">
        <v>59.94</v>
      </c>
      <c r="AA96" s="207">
        <v>19.43</v>
      </c>
      <c r="AB96" s="207">
        <v>0</v>
      </c>
      <c r="AC96" s="207">
        <v>8.84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47.39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76.069999999999993</v>
      </c>
      <c r="L97" s="207">
        <v>16.45</v>
      </c>
      <c r="M97" s="207">
        <v>0</v>
      </c>
      <c r="N97" s="207">
        <v>28.32</v>
      </c>
      <c r="O97" s="207">
        <v>47.53</v>
      </c>
      <c r="P97" s="207">
        <v>58.28</v>
      </c>
      <c r="Q97" s="207">
        <v>1.67</v>
      </c>
      <c r="R97" s="207">
        <v>4.57</v>
      </c>
      <c r="S97" s="207">
        <v>2.74</v>
      </c>
      <c r="T97" s="207">
        <v>0</v>
      </c>
      <c r="U97" s="207">
        <v>263.69</v>
      </c>
      <c r="V97" s="207">
        <v>4.41</v>
      </c>
      <c r="W97" s="207">
        <v>11.12</v>
      </c>
      <c r="X97" s="207">
        <v>35.82</v>
      </c>
      <c r="Y97" s="207">
        <v>0</v>
      </c>
      <c r="Z97" s="207">
        <v>59.94</v>
      </c>
      <c r="AA97" s="207">
        <v>19.43</v>
      </c>
      <c r="AB97" s="207">
        <v>0</v>
      </c>
      <c r="AC97" s="207">
        <v>8.84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47.39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76.06</v>
      </c>
      <c r="L98" s="207">
        <v>16.45</v>
      </c>
      <c r="M98" s="207">
        <v>0</v>
      </c>
      <c r="N98" s="207">
        <v>28.32</v>
      </c>
      <c r="O98" s="207">
        <v>47.53</v>
      </c>
      <c r="P98" s="207">
        <v>58.28</v>
      </c>
      <c r="Q98" s="207">
        <v>2.7</v>
      </c>
      <c r="R98" s="207">
        <v>4.78</v>
      </c>
      <c r="S98" s="207">
        <v>2.87</v>
      </c>
      <c r="T98" s="207">
        <v>0</v>
      </c>
      <c r="U98" s="207">
        <v>263.69</v>
      </c>
      <c r="V98" s="207">
        <v>0</v>
      </c>
      <c r="W98" s="207">
        <v>11.1</v>
      </c>
      <c r="X98" s="207">
        <v>35.82</v>
      </c>
      <c r="Y98" s="207">
        <v>0</v>
      </c>
      <c r="Z98" s="207">
        <v>59.94</v>
      </c>
      <c r="AA98" s="207">
        <v>19.43</v>
      </c>
      <c r="AB98" s="207">
        <v>0</v>
      </c>
      <c r="AC98" s="207">
        <v>8.84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47.39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2.8943125000000012</v>
      </c>
      <c r="L99">
        <f t="shared" si="0"/>
        <v>0.72834750000000037</v>
      </c>
      <c r="M99">
        <f t="shared" si="0"/>
        <v>0</v>
      </c>
      <c r="N99">
        <f t="shared" si="0"/>
        <v>0.67968000000000062</v>
      </c>
      <c r="O99">
        <f t="shared" si="0"/>
        <v>1.1407200000000013</v>
      </c>
      <c r="P99">
        <f t="shared" si="0"/>
        <v>1.3724399999999977</v>
      </c>
      <c r="Q99">
        <f t="shared" si="0"/>
        <v>0.10894250000000012</v>
      </c>
      <c r="R99">
        <f t="shared" si="0"/>
        <v>0.21211249999999979</v>
      </c>
      <c r="S99">
        <f t="shared" si="0"/>
        <v>0.13307249999999993</v>
      </c>
      <c r="T99">
        <f t="shared" si="0"/>
        <v>0</v>
      </c>
      <c r="U99">
        <f t="shared" si="0"/>
        <v>6.3285599999999915</v>
      </c>
      <c r="V99">
        <f t="shared" si="0"/>
        <v>8.2285000000000066E-2</v>
      </c>
      <c r="W99">
        <f t="shared" si="0"/>
        <v>0.20506000000000021</v>
      </c>
      <c r="X99">
        <f t="shared" si="0"/>
        <v>0.75231999999999921</v>
      </c>
      <c r="Y99">
        <f t="shared" si="0"/>
        <v>0</v>
      </c>
      <c r="Z99">
        <f t="shared" si="0"/>
        <v>1.2822599999999991</v>
      </c>
      <c r="AA99">
        <f t="shared" si="0"/>
        <v>0.41697000000000023</v>
      </c>
      <c r="AB99">
        <f t="shared" si="0"/>
        <v>0</v>
      </c>
      <c r="AC99">
        <f t="shared" si="0"/>
        <v>0.21415749999999995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1.2034500000000012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0.23383250000000014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1.97</v>
      </c>
      <c r="L3" s="207">
        <v>202.69</v>
      </c>
      <c r="M3" s="207">
        <v>26.56</v>
      </c>
      <c r="N3" s="207">
        <v>34.229999999999997</v>
      </c>
      <c r="O3" s="207">
        <v>0</v>
      </c>
      <c r="P3" s="207">
        <v>36.07</v>
      </c>
      <c r="Q3" s="207">
        <v>3.05</v>
      </c>
      <c r="R3" s="207">
        <v>11.64</v>
      </c>
      <c r="S3" s="207">
        <v>3.12</v>
      </c>
      <c r="T3" s="207">
        <v>0</v>
      </c>
      <c r="U3" s="207">
        <v>20.47</v>
      </c>
      <c r="V3" s="207">
        <v>3.26</v>
      </c>
      <c r="W3" s="207">
        <v>10.38</v>
      </c>
      <c r="X3" s="207">
        <v>17.11</v>
      </c>
      <c r="Y3" s="207">
        <v>0</v>
      </c>
      <c r="Z3" s="207">
        <v>28.68</v>
      </c>
      <c r="AA3" s="207">
        <v>6.69</v>
      </c>
      <c r="AB3" s="207">
        <v>0</v>
      </c>
      <c r="AC3" s="207">
        <v>12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55.69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1.97</v>
      </c>
      <c r="L4" s="207">
        <v>202.69</v>
      </c>
      <c r="M4" s="207">
        <v>26.56</v>
      </c>
      <c r="N4" s="207">
        <v>34.229999999999997</v>
      </c>
      <c r="O4" s="207">
        <v>0</v>
      </c>
      <c r="P4" s="207">
        <v>36.07</v>
      </c>
      <c r="Q4" s="207">
        <v>3.05</v>
      </c>
      <c r="R4" s="207">
        <v>3.35</v>
      </c>
      <c r="S4" s="207">
        <v>3.12</v>
      </c>
      <c r="T4" s="207">
        <v>0</v>
      </c>
      <c r="U4" s="207">
        <v>20.47</v>
      </c>
      <c r="V4" s="207">
        <v>1.91</v>
      </c>
      <c r="W4" s="207">
        <v>4.74</v>
      </c>
      <c r="X4" s="207">
        <v>9.56</v>
      </c>
      <c r="Y4" s="207">
        <v>0</v>
      </c>
      <c r="Z4" s="207">
        <v>28.68</v>
      </c>
      <c r="AA4" s="207">
        <v>6.69</v>
      </c>
      <c r="AB4" s="207">
        <v>0</v>
      </c>
      <c r="AC4" s="207">
        <v>12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55.69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1.97</v>
      </c>
      <c r="L5" s="207">
        <v>202.69</v>
      </c>
      <c r="M5" s="207">
        <v>26.56</v>
      </c>
      <c r="N5" s="207">
        <v>34.229999999999997</v>
      </c>
      <c r="O5" s="207">
        <v>0</v>
      </c>
      <c r="P5" s="207">
        <v>36.07</v>
      </c>
      <c r="Q5" s="207">
        <v>3.31</v>
      </c>
      <c r="R5" s="207">
        <v>1.97</v>
      </c>
      <c r="S5" s="207">
        <v>3.12</v>
      </c>
      <c r="T5" s="207">
        <v>0</v>
      </c>
      <c r="U5" s="207">
        <v>20.47</v>
      </c>
      <c r="V5" s="207">
        <v>1.91</v>
      </c>
      <c r="W5" s="207">
        <v>1.91</v>
      </c>
      <c r="X5" s="207">
        <v>9.56</v>
      </c>
      <c r="Y5" s="207">
        <v>0</v>
      </c>
      <c r="Z5" s="207">
        <v>28.68</v>
      </c>
      <c r="AA5" s="207">
        <v>6.69</v>
      </c>
      <c r="AB5" s="207">
        <v>0</v>
      </c>
      <c r="AC5" s="207">
        <v>11.14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55.69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1.97</v>
      </c>
      <c r="L6" s="207">
        <v>202.69</v>
      </c>
      <c r="M6" s="207">
        <v>26.56</v>
      </c>
      <c r="N6" s="207">
        <v>34.229999999999997</v>
      </c>
      <c r="O6" s="207">
        <v>0</v>
      </c>
      <c r="P6" s="207">
        <v>36.07</v>
      </c>
      <c r="Q6" s="207">
        <v>3.31</v>
      </c>
      <c r="R6" s="207">
        <v>1.97</v>
      </c>
      <c r="S6" s="207">
        <v>3.12</v>
      </c>
      <c r="T6" s="207">
        <v>0</v>
      </c>
      <c r="U6" s="207">
        <v>20.47</v>
      </c>
      <c r="V6" s="207">
        <v>1.91</v>
      </c>
      <c r="W6" s="207">
        <v>1.91</v>
      </c>
      <c r="X6" s="207">
        <v>9.56</v>
      </c>
      <c r="Y6" s="207">
        <v>0</v>
      </c>
      <c r="Z6" s="207">
        <v>28.68</v>
      </c>
      <c r="AA6" s="207">
        <v>6.69</v>
      </c>
      <c r="AB6" s="207">
        <v>0</v>
      </c>
      <c r="AC6" s="207">
        <v>11.14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55.69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1.97</v>
      </c>
      <c r="L7" s="207">
        <v>202.69</v>
      </c>
      <c r="M7" s="207">
        <v>26.56</v>
      </c>
      <c r="N7" s="207">
        <v>34.229999999999997</v>
      </c>
      <c r="O7" s="207">
        <v>0</v>
      </c>
      <c r="P7" s="207">
        <v>36.07</v>
      </c>
      <c r="Q7" s="207">
        <v>3.31</v>
      </c>
      <c r="R7" s="207">
        <v>1.97</v>
      </c>
      <c r="S7" s="207">
        <v>3.12</v>
      </c>
      <c r="T7" s="207">
        <v>0</v>
      </c>
      <c r="U7" s="207">
        <v>20.47</v>
      </c>
      <c r="V7" s="207">
        <v>1.91</v>
      </c>
      <c r="W7" s="207">
        <v>1.91</v>
      </c>
      <c r="X7" s="207">
        <v>9.56</v>
      </c>
      <c r="Y7" s="207">
        <v>0</v>
      </c>
      <c r="Z7" s="207">
        <v>28.68</v>
      </c>
      <c r="AA7" s="207">
        <v>6.69</v>
      </c>
      <c r="AB7" s="207">
        <v>0</v>
      </c>
      <c r="AC7" s="207">
        <v>12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55.69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1.97</v>
      </c>
      <c r="L8" s="207">
        <v>202.69</v>
      </c>
      <c r="M8" s="207">
        <v>26.56</v>
      </c>
      <c r="N8" s="207">
        <v>34.229999999999997</v>
      </c>
      <c r="O8" s="207">
        <v>0</v>
      </c>
      <c r="P8" s="207">
        <v>36.07</v>
      </c>
      <c r="Q8" s="207">
        <v>3.31</v>
      </c>
      <c r="R8" s="207">
        <v>1.97</v>
      </c>
      <c r="S8" s="207">
        <v>3.12</v>
      </c>
      <c r="T8" s="207">
        <v>0</v>
      </c>
      <c r="U8" s="207">
        <v>20.47</v>
      </c>
      <c r="V8" s="207">
        <v>1.91</v>
      </c>
      <c r="W8" s="207">
        <v>1.91</v>
      </c>
      <c r="X8" s="207">
        <v>9.56</v>
      </c>
      <c r="Y8" s="207">
        <v>0</v>
      </c>
      <c r="Z8" s="207">
        <v>28.68</v>
      </c>
      <c r="AA8" s="207">
        <v>6.69</v>
      </c>
      <c r="AB8" s="207">
        <v>0</v>
      </c>
      <c r="AC8" s="207">
        <v>12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55.69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1.97</v>
      </c>
      <c r="L9" s="207">
        <v>202.69</v>
      </c>
      <c r="M9" s="207">
        <v>26.56</v>
      </c>
      <c r="N9" s="207">
        <v>34.229999999999997</v>
      </c>
      <c r="O9" s="207">
        <v>0</v>
      </c>
      <c r="P9" s="207">
        <v>36.07</v>
      </c>
      <c r="Q9" s="207">
        <v>3.31</v>
      </c>
      <c r="R9" s="207">
        <v>4.54</v>
      </c>
      <c r="S9" s="207">
        <v>3.12</v>
      </c>
      <c r="T9" s="207">
        <v>0</v>
      </c>
      <c r="U9" s="207">
        <v>20.47</v>
      </c>
      <c r="V9" s="207">
        <v>1.91</v>
      </c>
      <c r="W9" s="207">
        <v>1.91</v>
      </c>
      <c r="X9" s="207">
        <v>9.56</v>
      </c>
      <c r="Y9" s="207">
        <v>0</v>
      </c>
      <c r="Z9" s="207">
        <v>28.68</v>
      </c>
      <c r="AA9" s="207">
        <v>6.69</v>
      </c>
      <c r="AB9" s="207">
        <v>0</v>
      </c>
      <c r="AC9" s="207">
        <v>12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55.69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1.97</v>
      </c>
      <c r="L10" s="207">
        <v>202.69</v>
      </c>
      <c r="M10" s="207">
        <v>26.56</v>
      </c>
      <c r="N10" s="207">
        <v>34.229999999999997</v>
      </c>
      <c r="O10" s="207">
        <v>0</v>
      </c>
      <c r="P10" s="207">
        <v>36.07</v>
      </c>
      <c r="Q10" s="207">
        <v>3.31</v>
      </c>
      <c r="R10" s="207">
        <v>4.54</v>
      </c>
      <c r="S10" s="207">
        <v>3.12</v>
      </c>
      <c r="T10" s="207">
        <v>0</v>
      </c>
      <c r="U10" s="207">
        <v>20.47</v>
      </c>
      <c r="V10" s="207">
        <v>1.91</v>
      </c>
      <c r="W10" s="207">
        <v>1.91</v>
      </c>
      <c r="X10" s="207">
        <v>9.56</v>
      </c>
      <c r="Y10" s="207">
        <v>0</v>
      </c>
      <c r="Z10" s="207">
        <v>28.68</v>
      </c>
      <c r="AA10" s="207">
        <v>6.69</v>
      </c>
      <c r="AB10" s="207">
        <v>0</v>
      </c>
      <c r="AC10" s="207">
        <v>12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55.69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1.97</v>
      </c>
      <c r="L11" s="207">
        <v>202.69</v>
      </c>
      <c r="M11" s="207">
        <v>26.56</v>
      </c>
      <c r="N11" s="207">
        <v>34.229999999999997</v>
      </c>
      <c r="O11" s="207">
        <v>0</v>
      </c>
      <c r="P11" s="207">
        <v>36.07</v>
      </c>
      <c r="Q11" s="207">
        <v>3.31</v>
      </c>
      <c r="R11" s="207">
        <v>4.54</v>
      </c>
      <c r="S11" s="207">
        <v>3.12</v>
      </c>
      <c r="T11" s="207">
        <v>0</v>
      </c>
      <c r="U11" s="207">
        <v>20.47</v>
      </c>
      <c r="V11" s="207">
        <v>1.91</v>
      </c>
      <c r="W11" s="207">
        <v>1.91</v>
      </c>
      <c r="X11" s="207">
        <v>9.56</v>
      </c>
      <c r="Y11" s="207">
        <v>0</v>
      </c>
      <c r="Z11" s="207">
        <v>28.68</v>
      </c>
      <c r="AA11" s="207">
        <v>6.69</v>
      </c>
      <c r="AB11" s="207">
        <v>0</v>
      </c>
      <c r="AC11" s="207">
        <v>12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58.52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1.97</v>
      </c>
      <c r="L12" s="207">
        <v>202.69</v>
      </c>
      <c r="M12" s="207">
        <v>26.56</v>
      </c>
      <c r="N12" s="207">
        <v>34.229999999999997</v>
      </c>
      <c r="O12" s="207">
        <v>0</v>
      </c>
      <c r="P12" s="207">
        <v>36.07</v>
      </c>
      <c r="Q12" s="207">
        <v>3.31</v>
      </c>
      <c r="R12" s="207">
        <v>4.54</v>
      </c>
      <c r="S12" s="207">
        <v>3.12</v>
      </c>
      <c r="T12" s="207">
        <v>0</v>
      </c>
      <c r="U12" s="207">
        <v>20.47</v>
      </c>
      <c r="V12" s="207">
        <v>1.91</v>
      </c>
      <c r="W12" s="207">
        <v>1.91</v>
      </c>
      <c r="X12" s="207">
        <v>9.56</v>
      </c>
      <c r="Y12" s="207">
        <v>0</v>
      </c>
      <c r="Z12" s="207">
        <v>28.68</v>
      </c>
      <c r="AA12" s="207">
        <v>6.69</v>
      </c>
      <c r="AB12" s="207">
        <v>0</v>
      </c>
      <c r="AC12" s="207">
        <v>12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58.52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1.97</v>
      </c>
      <c r="L13" s="207">
        <v>202.69</v>
      </c>
      <c r="M13" s="207">
        <v>26.56</v>
      </c>
      <c r="N13" s="207">
        <v>34.229999999999997</v>
      </c>
      <c r="O13" s="207">
        <v>0</v>
      </c>
      <c r="P13" s="207">
        <v>36.07</v>
      </c>
      <c r="Q13" s="207">
        <v>3.31</v>
      </c>
      <c r="R13" s="207">
        <v>4.54</v>
      </c>
      <c r="S13" s="207">
        <v>3.12</v>
      </c>
      <c r="T13" s="207">
        <v>0</v>
      </c>
      <c r="U13" s="207">
        <v>20.47</v>
      </c>
      <c r="V13" s="207">
        <v>1.91</v>
      </c>
      <c r="W13" s="207">
        <v>1.91</v>
      </c>
      <c r="X13" s="207">
        <v>9.56</v>
      </c>
      <c r="Y13" s="207">
        <v>0</v>
      </c>
      <c r="Z13" s="207">
        <v>28.68</v>
      </c>
      <c r="AA13" s="207">
        <v>6.69</v>
      </c>
      <c r="AB13" s="207">
        <v>0</v>
      </c>
      <c r="AC13" s="207">
        <v>12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58.52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1.97</v>
      </c>
      <c r="L14" s="207">
        <v>202.69</v>
      </c>
      <c r="M14" s="207">
        <v>26.56</v>
      </c>
      <c r="N14" s="207">
        <v>34.229999999999997</v>
      </c>
      <c r="O14" s="207">
        <v>0</v>
      </c>
      <c r="P14" s="207">
        <v>36.07</v>
      </c>
      <c r="Q14" s="207">
        <v>3.31</v>
      </c>
      <c r="R14" s="207">
        <v>4.54</v>
      </c>
      <c r="S14" s="207">
        <v>3.12</v>
      </c>
      <c r="T14" s="207">
        <v>0</v>
      </c>
      <c r="U14" s="207">
        <v>20.47</v>
      </c>
      <c r="V14" s="207">
        <v>1.91</v>
      </c>
      <c r="W14" s="207">
        <v>1.91</v>
      </c>
      <c r="X14" s="207">
        <v>9.56</v>
      </c>
      <c r="Y14" s="207">
        <v>0</v>
      </c>
      <c r="Z14" s="207">
        <v>28.68</v>
      </c>
      <c r="AA14" s="207">
        <v>6.69</v>
      </c>
      <c r="AB14" s="207">
        <v>0</v>
      </c>
      <c r="AC14" s="207">
        <v>12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58.52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4.6500000000000004</v>
      </c>
      <c r="L15" s="207">
        <v>202.69</v>
      </c>
      <c r="M15" s="207">
        <v>26.56</v>
      </c>
      <c r="N15" s="207">
        <v>34.229999999999997</v>
      </c>
      <c r="O15" s="207">
        <v>0</v>
      </c>
      <c r="P15" s="207">
        <v>36.07</v>
      </c>
      <c r="Q15" s="207">
        <v>3.36</v>
      </c>
      <c r="R15" s="207">
        <v>5.98</v>
      </c>
      <c r="S15" s="207">
        <v>3.9</v>
      </c>
      <c r="T15" s="207">
        <v>0</v>
      </c>
      <c r="U15" s="207">
        <v>20.47</v>
      </c>
      <c r="V15" s="207">
        <v>1.91</v>
      </c>
      <c r="W15" s="207">
        <v>1.91</v>
      </c>
      <c r="X15" s="207">
        <v>9.56</v>
      </c>
      <c r="Y15" s="207">
        <v>0</v>
      </c>
      <c r="Z15" s="207">
        <v>28.68</v>
      </c>
      <c r="AA15" s="207">
        <v>6.69</v>
      </c>
      <c r="AB15" s="207">
        <v>0</v>
      </c>
      <c r="AC15" s="207">
        <v>12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58.52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4.6500000000000004</v>
      </c>
      <c r="L16" s="207">
        <v>202.69</v>
      </c>
      <c r="M16" s="207">
        <v>26.56</v>
      </c>
      <c r="N16" s="207">
        <v>34.229999999999997</v>
      </c>
      <c r="O16" s="207">
        <v>0</v>
      </c>
      <c r="P16" s="207">
        <v>36.07</v>
      </c>
      <c r="Q16" s="207">
        <v>3.36</v>
      </c>
      <c r="R16" s="207">
        <v>5.98</v>
      </c>
      <c r="S16" s="207">
        <v>3.9</v>
      </c>
      <c r="T16" s="207">
        <v>0</v>
      </c>
      <c r="U16" s="207">
        <v>20.47</v>
      </c>
      <c r="V16" s="207">
        <v>1.91</v>
      </c>
      <c r="W16" s="207">
        <v>1.91</v>
      </c>
      <c r="X16" s="207">
        <v>9.56</v>
      </c>
      <c r="Y16" s="207">
        <v>0</v>
      </c>
      <c r="Z16" s="207">
        <v>28.68</v>
      </c>
      <c r="AA16" s="207">
        <v>6.69</v>
      </c>
      <c r="AB16" s="207">
        <v>0</v>
      </c>
      <c r="AC16" s="207">
        <v>12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58.52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4.6500000000000004</v>
      </c>
      <c r="L17" s="207">
        <v>202.69</v>
      </c>
      <c r="M17" s="207">
        <v>26.56</v>
      </c>
      <c r="N17" s="207">
        <v>34.229999999999997</v>
      </c>
      <c r="O17" s="207">
        <v>0</v>
      </c>
      <c r="P17" s="207">
        <v>36.07</v>
      </c>
      <c r="Q17" s="207">
        <v>3.36</v>
      </c>
      <c r="R17" s="207">
        <v>5.98</v>
      </c>
      <c r="S17" s="207">
        <v>3.9</v>
      </c>
      <c r="T17" s="207">
        <v>0</v>
      </c>
      <c r="U17" s="207">
        <v>20.47</v>
      </c>
      <c r="V17" s="207">
        <v>1.91</v>
      </c>
      <c r="W17" s="207">
        <v>1.91</v>
      </c>
      <c r="X17" s="207">
        <v>9.56</v>
      </c>
      <c r="Y17" s="207">
        <v>0</v>
      </c>
      <c r="Z17" s="207">
        <v>28.68</v>
      </c>
      <c r="AA17" s="207">
        <v>6.69</v>
      </c>
      <c r="AB17" s="207">
        <v>0</v>
      </c>
      <c r="AC17" s="207">
        <v>12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58.52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4.6500000000000004</v>
      </c>
      <c r="L18" s="207">
        <v>202.69</v>
      </c>
      <c r="M18" s="207">
        <v>26.56</v>
      </c>
      <c r="N18" s="207">
        <v>34.229999999999997</v>
      </c>
      <c r="O18" s="207">
        <v>0</v>
      </c>
      <c r="P18" s="207">
        <v>36.07</v>
      </c>
      <c r="Q18" s="207">
        <v>3.36</v>
      </c>
      <c r="R18" s="207">
        <v>5.98</v>
      </c>
      <c r="S18" s="207">
        <v>3.9</v>
      </c>
      <c r="T18" s="207">
        <v>0</v>
      </c>
      <c r="U18" s="207">
        <v>20.47</v>
      </c>
      <c r="V18" s="207">
        <v>1.91</v>
      </c>
      <c r="W18" s="207">
        <v>1.91</v>
      </c>
      <c r="X18" s="207">
        <v>9.56</v>
      </c>
      <c r="Y18" s="207">
        <v>0</v>
      </c>
      <c r="Z18" s="207">
        <v>28.68</v>
      </c>
      <c r="AA18" s="207">
        <v>6.69</v>
      </c>
      <c r="AB18" s="207">
        <v>0</v>
      </c>
      <c r="AC18" s="207">
        <v>12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58.52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4.6500000000000004</v>
      </c>
      <c r="L19" s="207">
        <v>202.69</v>
      </c>
      <c r="M19" s="207">
        <v>26.56</v>
      </c>
      <c r="N19" s="207">
        <v>34.229999999999997</v>
      </c>
      <c r="O19" s="207">
        <v>0</v>
      </c>
      <c r="P19" s="207">
        <v>36.07</v>
      </c>
      <c r="Q19" s="207">
        <v>3.36</v>
      </c>
      <c r="R19" s="207">
        <v>5.98</v>
      </c>
      <c r="S19" s="207">
        <v>3.9</v>
      </c>
      <c r="T19" s="207">
        <v>0</v>
      </c>
      <c r="U19" s="207">
        <v>20.47</v>
      </c>
      <c r="V19" s="207">
        <v>1.91</v>
      </c>
      <c r="W19" s="207">
        <v>1.91</v>
      </c>
      <c r="X19" s="207">
        <v>9.56</v>
      </c>
      <c r="Y19" s="207">
        <v>0</v>
      </c>
      <c r="Z19" s="207">
        <v>28.68</v>
      </c>
      <c r="AA19" s="207">
        <v>6.69</v>
      </c>
      <c r="AB19" s="207">
        <v>0</v>
      </c>
      <c r="AC19" s="207">
        <v>12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58.52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4.63</v>
      </c>
      <c r="L20" s="207">
        <v>202.69</v>
      </c>
      <c r="M20" s="207">
        <v>26.56</v>
      </c>
      <c r="N20" s="207">
        <v>34.229999999999997</v>
      </c>
      <c r="O20" s="207">
        <v>0</v>
      </c>
      <c r="P20" s="207">
        <v>36.07</v>
      </c>
      <c r="Q20" s="207">
        <v>3.36</v>
      </c>
      <c r="R20" s="207">
        <v>4.84</v>
      </c>
      <c r="S20" s="207">
        <v>3.71</v>
      </c>
      <c r="T20" s="207">
        <v>0</v>
      </c>
      <c r="U20" s="207">
        <v>20.47</v>
      </c>
      <c r="V20" s="207">
        <v>1.91</v>
      </c>
      <c r="W20" s="207">
        <v>1.91</v>
      </c>
      <c r="X20" s="207">
        <v>9.56</v>
      </c>
      <c r="Y20" s="207">
        <v>0</v>
      </c>
      <c r="Z20" s="207">
        <v>28.68</v>
      </c>
      <c r="AA20" s="207">
        <v>6.69</v>
      </c>
      <c r="AB20" s="207">
        <v>0</v>
      </c>
      <c r="AC20" s="207">
        <v>12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57.27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1.97</v>
      </c>
      <c r="L21" s="207">
        <v>202.69</v>
      </c>
      <c r="M21" s="207">
        <v>26.56</v>
      </c>
      <c r="N21" s="207">
        <v>34.229999999999997</v>
      </c>
      <c r="O21" s="207">
        <v>0</v>
      </c>
      <c r="P21" s="207">
        <v>36.07</v>
      </c>
      <c r="Q21" s="207">
        <v>3.3</v>
      </c>
      <c r="R21" s="207">
        <v>1.97</v>
      </c>
      <c r="S21" s="207">
        <v>2</v>
      </c>
      <c r="T21" s="207">
        <v>0</v>
      </c>
      <c r="U21" s="207">
        <v>20.47</v>
      </c>
      <c r="V21" s="207">
        <v>1.91</v>
      </c>
      <c r="W21" s="207">
        <v>1.91</v>
      </c>
      <c r="X21" s="207">
        <v>9.56</v>
      </c>
      <c r="Y21" s="207">
        <v>0</v>
      </c>
      <c r="Z21" s="207">
        <v>28.68</v>
      </c>
      <c r="AA21" s="207">
        <v>6.69</v>
      </c>
      <c r="AB21" s="207">
        <v>0</v>
      </c>
      <c r="AC21" s="207">
        <v>12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57.27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1.97</v>
      </c>
      <c r="L22" s="207">
        <v>202.69</v>
      </c>
      <c r="M22" s="207">
        <v>26.56</v>
      </c>
      <c r="N22" s="207">
        <v>34.229999999999997</v>
      </c>
      <c r="O22" s="207">
        <v>0</v>
      </c>
      <c r="P22" s="207">
        <v>36.07</v>
      </c>
      <c r="Q22" s="207">
        <v>3.3</v>
      </c>
      <c r="R22" s="207">
        <v>1.97</v>
      </c>
      <c r="S22" s="207">
        <v>2</v>
      </c>
      <c r="T22" s="207">
        <v>0</v>
      </c>
      <c r="U22" s="207">
        <v>20.47</v>
      </c>
      <c r="V22" s="207">
        <v>1.91</v>
      </c>
      <c r="W22" s="207">
        <v>1.91</v>
      </c>
      <c r="X22" s="207">
        <v>9.56</v>
      </c>
      <c r="Y22" s="207">
        <v>0</v>
      </c>
      <c r="Z22" s="207">
        <v>28.68</v>
      </c>
      <c r="AA22" s="207">
        <v>6.69</v>
      </c>
      <c r="AB22" s="207">
        <v>0</v>
      </c>
      <c r="AC22" s="207">
        <v>12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57.27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1.91</v>
      </c>
      <c r="L23" s="207">
        <v>202.69</v>
      </c>
      <c r="M23" s="207">
        <v>26.56</v>
      </c>
      <c r="N23" s="207">
        <v>34.229999999999997</v>
      </c>
      <c r="O23" s="207">
        <v>0</v>
      </c>
      <c r="P23" s="207">
        <v>36.07</v>
      </c>
      <c r="Q23" s="207">
        <v>1.91</v>
      </c>
      <c r="R23" s="207">
        <v>1.47</v>
      </c>
      <c r="S23" s="207">
        <v>1.91</v>
      </c>
      <c r="T23" s="207">
        <v>0</v>
      </c>
      <c r="U23" s="207">
        <v>20.47</v>
      </c>
      <c r="V23" s="207">
        <v>0.69</v>
      </c>
      <c r="W23" s="207">
        <v>1</v>
      </c>
      <c r="X23" s="207">
        <v>9.56</v>
      </c>
      <c r="Y23" s="207">
        <v>0</v>
      </c>
      <c r="Z23" s="207">
        <v>28.68</v>
      </c>
      <c r="AA23" s="207">
        <v>6.69</v>
      </c>
      <c r="AB23" s="207">
        <v>0</v>
      </c>
      <c r="AC23" s="207">
        <v>12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55.69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1.91</v>
      </c>
      <c r="L24" s="207">
        <v>202.69</v>
      </c>
      <c r="M24" s="207">
        <v>26.56</v>
      </c>
      <c r="N24" s="207">
        <v>34.229999999999997</v>
      </c>
      <c r="O24" s="207">
        <v>0</v>
      </c>
      <c r="P24" s="207">
        <v>36.07</v>
      </c>
      <c r="Q24" s="207">
        <v>1.91</v>
      </c>
      <c r="R24" s="207">
        <v>1.91</v>
      </c>
      <c r="S24" s="207">
        <v>1.91</v>
      </c>
      <c r="T24" s="207">
        <v>0</v>
      </c>
      <c r="U24" s="207">
        <v>20.47</v>
      </c>
      <c r="V24" s="207">
        <v>1.32</v>
      </c>
      <c r="W24" s="207">
        <v>1.5</v>
      </c>
      <c r="X24" s="207">
        <v>9.56</v>
      </c>
      <c r="Y24" s="207">
        <v>0</v>
      </c>
      <c r="Z24" s="207">
        <v>28.68</v>
      </c>
      <c r="AA24" s="207">
        <v>6.69</v>
      </c>
      <c r="AB24" s="207">
        <v>0</v>
      </c>
      <c r="AC24" s="207">
        <v>12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55.69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1.91</v>
      </c>
      <c r="L25" s="207">
        <v>202.69</v>
      </c>
      <c r="M25" s="207">
        <v>26.56</v>
      </c>
      <c r="N25" s="207">
        <v>34.229999999999997</v>
      </c>
      <c r="O25" s="207">
        <v>0</v>
      </c>
      <c r="P25" s="207">
        <v>36.07</v>
      </c>
      <c r="Q25" s="207">
        <v>1.91</v>
      </c>
      <c r="R25" s="207">
        <v>1.91</v>
      </c>
      <c r="S25" s="207">
        <v>1.91</v>
      </c>
      <c r="T25" s="207">
        <v>0</v>
      </c>
      <c r="U25" s="207">
        <v>20.47</v>
      </c>
      <c r="V25" s="207">
        <v>1.87</v>
      </c>
      <c r="W25" s="207">
        <v>1.87</v>
      </c>
      <c r="X25" s="207">
        <v>23.42</v>
      </c>
      <c r="Y25" s="207">
        <v>0</v>
      </c>
      <c r="Z25" s="207">
        <v>65.87</v>
      </c>
      <c r="AA25" s="207">
        <v>6.69</v>
      </c>
      <c r="AB25" s="207">
        <v>0</v>
      </c>
      <c r="AC25" s="207">
        <v>12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55.69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8.94</v>
      </c>
      <c r="L26" s="207">
        <v>202.69</v>
      </c>
      <c r="M26" s="207">
        <v>26.56</v>
      </c>
      <c r="N26" s="207">
        <v>34.229999999999997</v>
      </c>
      <c r="O26" s="207">
        <v>0</v>
      </c>
      <c r="P26" s="207">
        <v>36.07</v>
      </c>
      <c r="Q26" s="207">
        <v>6.02</v>
      </c>
      <c r="R26" s="207">
        <v>12.24</v>
      </c>
      <c r="S26" s="207">
        <v>7.16</v>
      </c>
      <c r="T26" s="207">
        <v>0</v>
      </c>
      <c r="U26" s="207">
        <v>20.47</v>
      </c>
      <c r="V26" s="207">
        <v>5.32</v>
      </c>
      <c r="W26" s="207">
        <v>9.89</v>
      </c>
      <c r="X26" s="207">
        <v>41.5</v>
      </c>
      <c r="Y26" s="207">
        <v>0</v>
      </c>
      <c r="Z26" s="207">
        <v>65.87</v>
      </c>
      <c r="AA26" s="207">
        <v>23.46</v>
      </c>
      <c r="AB26" s="207">
        <v>0</v>
      </c>
      <c r="AC26" s="207">
        <v>12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55.69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8.94</v>
      </c>
      <c r="L27" s="207">
        <v>286.83</v>
      </c>
      <c r="M27" s="207">
        <v>26.56</v>
      </c>
      <c r="N27" s="207">
        <v>34.229999999999997</v>
      </c>
      <c r="O27" s="207">
        <v>0</v>
      </c>
      <c r="P27" s="207">
        <v>36.07</v>
      </c>
      <c r="Q27" s="207">
        <v>6.32</v>
      </c>
      <c r="R27" s="207">
        <v>12.24</v>
      </c>
      <c r="S27" s="207">
        <v>7.64</v>
      </c>
      <c r="T27" s="207">
        <v>0</v>
      </c>
      <c r="U27" s="207">
        <v>20.47</v>
      </c>
      <c r="V27" s="207">
        <v>5.32</v>
      </c>
      <c r="W27" s="207">
        <v>9.7899999999999991</v>
      </c>
      <c r="X27" s="207">
        <v>42.07</v>
      </c>
      <c r="Y27" s="207">
        <v>0</v>
      </c>
      <c r="Z27" s="207">
        <v>65.87</v>
      </c>
      <c r="AA27" s="207">
        <v>23.46</v>
      </c>
      <c r="AB27" s="207">
        <v>0</v>
      </c>
      <c r="AC27" s="207">
        <v>12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55.69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6.45</v>
      </c>
      <c r="H28" s="207">
        <v>0</v>
      </c>
      <c r="I28" s="207">
        <v>0</v>
      </c>
      <c r="J28" s="207">
        <v>0</v>
      </c>
      <c r="K28" s="207">
        <v>8.94</v>
      </c>
      <c r="L28" s="207">
        <v>369.37</v>
      </c>
      <c r="M28" s="207">
        <v>26.56</v>
      </c>
      <c r="N28" s="207">
        <v>34.229999999999997</v>
      </c>
      <c r="O28" s="207">
        <v>0</v>
      </c>
      <c r="P28" s="207">
        <v>36.07</v>
      </c>
      <c r="Q28" s="207">
        <v>6.32</v>
      </c>
      <c r="R28" s="207">
        <v>12.24</v>
      </c>
      <c r="S28" s="207">
        <v>7.64</v>
      </c>
      <c r="T28" s="207">
        <v>0</v>
      </c>
      <c r="U28" s="207">
        <v>20.47</v>
      </c>
      <c r="V28" s="207">
        <v>5.32</v>
      </c>
      <c r="W28" s="207">
        <v>9.7899999999999991</v>
      </c>
      <c r="X28" s="207">
        <v>42.07</v>
      </c>
      <c r="Y28" s="207">
        <v>0</v>
      </c>
      <c r="Z28" s="207">
        <v>65.87</v>
      </c>
      <c r="AA28" s="207">
        <v>23.46</v>
      </c>
      <c r="AB28" s="207">
        <v>0</v>
      </c>
      <c r="AC28" s="207">
        <v>12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69.599999999999994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7.0000000000000007E-2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6.45</v>
      </c>
      <c r="H29" s="207">
        <v>0</v>
      </c>
      <c r="I29" s="207">
        <v>0</v>
      </c>
      <c r="J29" s="207">
        <v>0</v>
      </c>
      <c r="K29" s="207">
        <v>8.94</v>
      </c>
      <c r="L29" s="207">
        <v>369.37</v>
      </c>
      <c r="M29" s="207">
        <v>26.56</v>
      </c>
      <c r="N29" s="207">
        <v>34.229999999999997</v>
      </c>
      <c r="O29" s="207">
        <v>0</v>
      </c>
      <c r="P29" s="207">
        <v>36.07</v>
      </c>
      <c r="Q29" s="207">
        <v>6.32</v>
      </c>
      <c r="R29" s="207">
        <v>12.24</v>
      </c>
      <c r="S29" s="207">
        <v>7.64</v>
      </c>
      <c r="T29" s="207">
        <v>0</v>
      </c>
      <c r="U29" s="207">
        <v>20.47</v>
      </c>
      <c r="V29" s="207">
        <v>5.32</v>
      </c>
      <c r="W29" s="207">
        <v>9.7899999999999991</v>
      </c>
      <c r="X29" s="207">
        <v>42.07</v>
      </c>
      <c r="Y29" s="207">
        <v>0</v>
      </c>
      <c r="Z29" s="207">
        <v>65.87</v>
      </c>
      <c r="AA29" s="207">
        <v>23.46</v>
      </c>
      <c r="AB29" s="207">
        <v>0</v>
      </c>
      <c r="AC29" s="207">
        <v>12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69.599999999999994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0.25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5.41</v>
      </c>
      <c r="H30" s="207">
        <v>0</v>
      </c>
      <c r="I30" s="207">
        <v>0</v>
      </c>
      <c r="J30" s="207">
        <v>0</v>
      </c>
      <c r="K30" s="207">
        <v>8.94</v>
      </c>
      <c r="L30" s="207">
        <v>369.37</v>
      </c>
      <c r="M30" s="207">
        <v>26.56</v>
      </c>
      <c r="N30" s="207">
        <v>34.229999999999997</v>
      </c>
      <c r="O30" s="207">
        <v>0</v>
      </c>
      <c r="P30" s="207">
        <v>36.07</v>
      </c>
      <c r="Q30" s="207">
        <v>6.32</v>
      </c>
      <c r="R30" s="207">
        <v>12.24</v>
      </c>
      <c r="S30" s="207">
        <v>7.64</v>
      </c>
      <c r="T30" s="207">
        <v>0</v>
      </c>
      <c r="U30" s="207">
        <v>20.47</v>
      </c>
      <c r="V30" s="207">
        <v>5.32</v>
      </c>
      <c r="W30" s="207">
        <v>9.7899999999999991</v>
      </c>
      <c r="X30" s="207">
        <v>42.07</v>
      </c>
      <c r="Y30" s="207">
        <v>0</v>
      </c>
      <c r="Z30" s="207">
        <v>65.87</v>
      </c>
      <c r="AA30" s="207">
        <v>23.46</v>
      </c>
      <c r="AB30" s="207">
        <v>0</v>
      </c>
      <c r="AC30" s="207">
        <v>12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69.599999999999994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0.19</v>
      </c>
      <c r="H31" s="207">
        <v>0</v>
      </c>
      <c r="I31" s="207">
        <v>0</v>
      </c>
      <c r="J31" s="207">
        <v>0</v>
      </c>
      <c r="K31" s="207">
        <v>8.94</v>
      </c>
      <c r="L31" s="207">
        <v>369.37</v>
      </c>
      <c r="M31" s="207">
        <v>26.56</v>
      </c>
      <c r="N31" s="207">
        <v>34.229999999999997</v>
      </c>
      <c r="O31" s="207">
        <v>0</v>
      </c>
      <c r="P31" s="207">
        <v>36.07</v>
      </c>
      <c r="Q31" s="207">
        <v>6.32</v>
      </c>
      <c r="R31" s="207">
        <v>12.24</v>
      </c>
      <c r="S31" s="207">
        <v>7.64</v>
      </c>
      <c r="T31" s="207">
        <v>0</v>
      </c>
      <c r="U31" s="207">
        <v>20.47</v>
      </c>
      <c r="V31" s="207">
        <v>5.32</v>
      </c>
      <c r="W31" s="207">
        <v>9.7899999999999991</v>
      </c>
      <c r="X31" s="207">
        <v>42.07</v>
      </c>
      <c r="Y31" s="207">
        <v>0</v>
      </c>
      <c r="Z31" s="207">
        <v>65.87</v>
      </c>
      <c r="AA31" s="207">
        <v>23.46</v>
      </c>
      <c r="AB31" s="207">
        <v>0</v>
      </c>
      <c r="AC31" s="207">
        <v>12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69.599999999999994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4.3499999999999996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8.94</v>
      </c>
      <c r="L32" s="207">
        <v>369.37</v>
      </c>
      <c r="M32" s="207">
        <v>26.56</v>
      </c>
      <c r="N32" s="207">
        <v>34.229999999999997</v>
      </c>
      <c r="O32" s="207">
        <v>0</v>
      </c>
      <c r="P32" s="207">
        <v>36.07</v>
      </c>
      <c r="Q32" s="207">
        <v>6.32</v>
      </c>
      <c r="R32" s="207">
        <v>12.24</v>
      </c>
      <c r="S32" s="207">
        <v>7.64</v>
      </c>
      <c r="T32" s="207">
        <v>0</v>
      </c>
      <c r="U32" s="207">
        <v>20.47</v>
      </c>
      <c r="V32" s="207">
        <v>5.32</v>
      </c>
      <c r="W32" s="207">
        <v>9.7899999999999991</v>
      </c>
      <c r="X32" s="207">
        <v>42.07</v>
      </c>
      <c r="Y32" s="207">
        <v>0</v>
      </c>
      <c r="Z32" s="207">
        <v>65.87</v>
      </c>
      <c r="AA32" s="207">
        <v>23.46</v>
      </c>
      <c r="AB32" s="207">
        <v>0</v>
      </c>
      <c r="AC32" s="207">
        <v>12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69.599999999999994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10.6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8.94</v>
      </c>
      <c r="L33" s="207">
        <v>369.37</v>
      </c>
      <c r="M33" s="207">
        <v>26.56</v>
      </c>
      <c r="N33" s="207">
        <v>34.229999999999997</v>
      </c>
      <c r="O33" s="207">
        <v>0</v>
      </c>
      <c r="P33" s="207">
        <v>36.07</v>
      </c>
      <c r="Q33" s="207">
        <v>6.32</v>
      </c>
      <c r="R33" s="207">
        <v>12.24</v>
      </c>
      <c r="S33" s="207">
        <v>7.64</v>
      </c>
      <c r="T33" s="207">
        <v>0</v>
      </c>
      <c r="U33" s="207">
        <v>20.47</v>
      </c>
      <c r="V33" s="207">
        <v>5.32</v>
      </c>
      <c r="W33" s="207">
        <v>9.7899999999999991</v>
      </c>
      <c r="X33" s="207">
        <v>42.07</v>
      </c>
      <c r="Y33" s="207">
        <v>0</v>
      </c>
      <c r="Z33" s="207">
        <v>65.87</v>
      </c>
      <c r="AA33" s="207">
        <v>23.46</v>
      </c>
      <c r="AB33" s="207">
        <v>0</v>
      </c>
      <c r="AC33" s="207">
        <v>12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69.599999999999994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19.059999999999999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8.94</v>
      </c>
      <c r="L34" s="207">
        <v>369.37</v>
      </c>
      <c r="M34" s="207">
        <v>26.56</v>
      </c>
      <c r="N34" s="207">
        <v>34.229999999999997</v>
      </c>
      <c r="O34" s="207">
        <v>0</v>
      </c>
      <c r="P34" s="207">
        <v>36.07</v>
      </c>
      <c r="Q34" s="207">
        <v>6.32</v>
      </c>
      <c r="R34" s="207">
        <v>12.24</v>
      </c>
      <c r="S34" s="207">
        <v>7.64</v>
      </c>
      <c r="T34" s="207">
        <v>0</v>
      </c>
      <c r="U34" s="207">
        <v>20.47</v>
      </c>
      <c r="V34" s="207">
        <v>5.32</v>
      </c>
      <c r="W34" s="207">
        <v>9.7899999999999991</v>
      </c>
      <c r="X34" s="207">
        <v>42.07</v>
      </c>
      <c r="Y34" s="207">
        <v>0</v>
      </c>
      <c r="Z34" s="207">
        <v>65.87</v>
      </c>
      <c r="AA34" s="207">
        <v>23.46</v>
      </c>
      <c r="AB34" s="207">
        <v>0</v>
      </c>
      <c r="AC34" s="207">
        <v>12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69.599999999999994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20.2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8.94</v>
      </c>
      <c r="L35" s="207">
        <v>369.37</v>
      </c>
      <c r="M35" s="207">
        <v>26.56</v>
      </c>
      <c r="N35" s="207">
        <v>34.229999999999997</v>
      </c>
      <c r="O35" s="207">
        <v>0</v>
      </c>
      <c r="P35" s="207">
        <v>36.07</v>
      </c>
      <c r="Q35" s="207">
        <v>6.32</v>
      </c>
      <c r="R35" s="207">
        <v>12.24</v>
      </c>
      <c r="S35" s="207">
        <v>7.64</v>
      </c>
      <c r="T35" s="207">
        <v>0</v>
      </c>
      <c r="U35" s="207">
        <v>20.47</v>
      </c>
      <c r="V35" s="207">
        <v>5.32</v>
      </c>
      <c r="W35" s="207">
        <v>9.7899999999999991</v>
      </c>
      <c r="X35" s="207">
        <v>42.07</v>
      </c>
      <c r="Y35" s="207">
        <v>0</v>
      </c>
      <c r="Z35" s="207">
        <v>65.87</v>
      </c>
      <c r="AA35" s="207">
        <v>23.46</v>
      </c>
      <c r="AB35" s="207">
        <v>0</v>
      </c>
      <c r="AC35" s="207">
        <v>12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69.599999999999994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20.2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8.94</v>
      </c>
      <c r="L36" s="207">
        <v>369.37</v>
      </c>
      <c r="M36" s="207">
        <v>26.56</v>
      </c>
      <c r="N36" s="207">
        <v>34.229999999999997</v>
      </c>
      <c r="O36" s="207">
        <v>0</v>
      </c>
      <c r="P36" s="207">
        <v>36.07</v>
      </c>
      <c r="Q36" s="207">
        <v>6.32</v>
      </c>
      <c r="R36" s="207">
        <v>12.24</v>
      </c>
      <c r="S36" s="207">
        <v>7.64</v>
      </c>
      <c r="T36" s="207">
        <v>0</v>
      </c>
      <c r="U36" s="207">
        <v>20.47</v>
      </c>
      <c r="V36" s="207">
        <v>5.32</v>
      </c>
      <c r="W36" s="207">
        <v>9.7899999999999991</v>
      </c>
      <c r="X36" s="207">
        <v>42.07</v>
      </c>
      <c r="Y36" s="207">
        <v>0</v>
      </c>
      <c r="Z36" s="207">
        <v>65.87</v>
      </c>
      <c r="AA36" s="207">
        <v>23.46</v>
      </c>
      <c r="AB36" s="207">
        <v>0</v>
      </c>
      <c r="AC36" s="207">
        <v>12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69.599999999999994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20.2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8.94</v>
      </c>
      <c r="L37" s="207">
        <v>369.37</v>
      </c>
      <c r="M37" s="207">
        <v>26.56</v>
      </c>
      <c r="N37" s="207">
        <v>34.229999999999997</v>
      </c>
      <c r="O37" s="207">
        <v>0</v>
      </c>
      <c r="P37" s="207">
        <v>35.659999999999997</v>
      </c>
      <c r="Q37" s="207">
        <v>6.32</v>
      </c>
      <c r="R37" s="207">
        <v>12.24</v>
      </c>
      <c r="S37" s="207">
        <v>7.64</v>
      </c>
      <c r="T37" s="207">
        <v>0</v>
      </c>
      <c r="U37" s="207">
        <v>20.47</v>
      </c>
      <c r="V37" s="207">
        <v>5.32</v>
      </c>
      <c r="W37" s="207">
        <v>9.7899999999999991</v>
      </c>
      <c r="X37" s="207">
        <v>42.07</v>
      </c>
      <c r="Y37" s="207">
        <v>0</v>
      </c>
      <c r="Z37" s="207">
        <v>65.87</v>
      </c>
      <c r="AA37" s="207">
        <v>23.46</v>
      </c>
      <c r="AB37" s="207">
        <v>0</v>
      </c>
      <c r="AC37" s="207">
        <v>12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69.599999999999994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20.2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8.94</v>
      </c>
      <c r="L38" s="207">
        <v>369.37</v>
      </c>
      <c r="M38" s="207">
        <v>26.56</v>
      </c>
      <c r="N38" s="207">
        <v>34.229999999999997</v>
      </c>
      <c r="O38" s="207">
        <v>0</v>
      </c>
      <c r="P38" s="207">
        <v>35.659999999999997</v>
      </c>
      <c r="Q38" s="207">
        <v>6.32</v>
      </c>
      <c r="R38" s="207">
        <v>12.24</v>
      </c>
      <c r="S38" s="207">
        <v>7.64</v>
      </c>
      <c r="T38" s="207">
        <v>0</v>
      </c>
      <c r="U38" s="207">
        <v>20.47</v>
      </c>
      <c r="V38" s="207">
        <v>5.32</v>
      </c>
      <c r="W38" s="207">
        <v>9.7899999999999991</v>
      </c>
      <c r="X38" s="207">
        <v>42.07</v>
      </c>
      <c r="Y38" s="207">
        <v>0</v>
      </c>
      <c r="Z38" s="207">
        <v>65.87</v>
      </c>
      <c r="AA38" s="207">
        <v>23.46</v>
      </c>
      <c r="AB38" s="207">
        <v>0</v>
      </c>
      <c r="AC38" s="207">
        <v>12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69.599999999999994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20.2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8.94</v>
      </c>
      <c r="L39" s="207">
        <v>369.37</v>
      </c>
      <c r="M39" s="207">
        <v>26.56</v>
      </c>
      <c r="N39" s="207">
        <v>34.229999999999997</v>
      </c>
      <c r="O39" s="207">
        <v>0</v>
      </c>
      <c r="P39" s="207">
        <v>35.659999999999997</v>
      </c>
      <c r="Q39" s="207">
        <v>6.32</v>
      </c>
      <c r="R39" s="207">
        <v>12.24</v>
      </c>
      <c r="S39" s="207">
        <v>7.64</v>
      </c>
      <c r="T39" s="207">
        <v>0</v>
      </c>
      <c r="U39" s="207">
        <v>20.47</v>
      </c>
      <c r="V39" s="207">
        <v>5.32</v>
      </c>
      <c r="W39" s="207">
        <v>10.08</v>
      </c>
      <c r="X39" s="207">
        <v>42.07</v>
      </c>
      <c r="Y39" s="207">
        <v>0</v>
      </c>
      <c r="Z39" s="207">
        <v>65.87</v>
      </c>
      <c r="AA39" s="207">
        <v>23.46</v>
      </c>
      <c r="AB39" s="207">
        <v>0</v>
      </c>
      <c r="AC39" s="207">
        <v>12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69.599999999999994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20.2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8.94</v>
      </c>
      <c r="L40" s="207">
        <v>369.37</v>
      </c>
      <c r="M40" s="207">
        <v>26.56</v>
      </c>
      <c r="N40" s="207">
        <v>34.229999999999997</v>
      </c>
      <c r="O40" s="207">
        <v>0</v>
      </c>
      <c r="P40" s="207">
        <v>35.659999999999997</v>
      </c>
      <c r="Q40" s="207">
        <v>6.32</v>
      </c>
      <c r="R40" s="207">
        <v>12.24</v>
      </c>
      <c r="S40" s="207">
        <v>7.64</v>
      </c>
      <c r="T40" s="207">
        <v>0</v>
      </c>
      <c r="U40" s="207">
        <v>20.47</v>
      </c>
      <c r="V40" s="207">
        <v>5.32</v>
      </c>
      <c r="W40" s="207">
        <v>10.08</v>
      </c>
      <c r="X40" s="207">
        <v>42.07</v>
      </c>
      <c r="Y40" s="207">
        <v>0</v>
      </c>
      <c r="Z40" s="207">
        <v>65.87</v>
      </c>
      <c r="AA40" s="207">
        <v>23.46</v>
      </c>
      <c r="AB40" s="207">
        <v>0</v>
      </c>
      <c r="AC40" s="207">
        <v>12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69.599999999999994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20.2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8.94</v>
      </c>
      <c r="L41" s="207">
        <v>369.37</v>
      </c>
      <c r="M41" s="207">
        <v>26.56</v>
      </c>
      <c r="N41" s="207">
        <v>34.229999999999997</v>
      </c>
      <c r="O41" s="207">
        <v>0</v>
      </c>
      <c r="P41" s="207">
        <v>35.659999999999997</v>
      </c>
      <c r="Q41" s="207">
        <v>6.32</v>
      </c>
      <c r="R41" s="207">
        <v>12.24</v>
      </c>
      <c r="S41" s="207">
        <v>7.64</v>
      </c>
      <c r="T41" s="207">
        <v>0</v>
      </c>
      <c r="U41" s="207">
        <v>20.47</v>
      </c>
      <c r="V41" s="207">
        <v>5.32</v>
      </c>
      <c r="W41" s="207">
        <v>10.08</v>
      </c>
      <c r="X41" s="207">
        <v>42.07</v>
      </c>
      <c r="Y41" s="207">
        <v>0</v>
      </c>
      <c r="Z41" s="207">
        <v>65.87</v>
      </c>
      <c r="AA41" s="207">
        <v>23.46</v>
      </c>
      <c r="AB41" s="207">
        <v>0</v>
      </c>
      <c r="AC41" s="207">
        <v>12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69.599999999999994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20.2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8.94</v>
      </c>
      <c r="L42" s="207">
        <v>369.37</v>
      </c>
      <c r="M42" s="207">
        <v>26.56</v>
      </c>
      <c r="N42" s="207">
        <v>34.229999999999997</v>
      </c>
      <c r="O42" s="207">
        <v>0</v>
      </c>
      <c r="P42" s="207">
        <v>35.659999999999997</v>
      </c>
      <c r="Q42" s="207">
        <v>6.32</v>
      </c>
      <c r="R42" s="207">
        <v>12.24</v>
      </c>
      <c r="S42" s="207">
        <v>7.64</v>
      </c>
      <c r="T42" s="207">
        <v>0</v>
      </c>
      <c r="U42" s="207">
        <v>20.47</v>
      </c>
      <c r="V42" s="207">
        <v>5.32</v>
      </c>
      <c r="W42" s="207">
        <v>10.08</v>
      </c>
      <c r="X42" s="207">
        <v>42.07</v>
      </c>
      <c r="Y42" s="207">
        <v>0</v>
      </c>
      <c r="Z42" s="207">
        <v>65.87</v>
      </c>
      <c r="AA42" s="207">
        <v>23.46</v>
      </c>
      <c r="AB42" s="207">
        <v>0</v>
      </c>
      <c r="AC42" s="207">
        <v>12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69.599999999999994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20.2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8.94</v>
      </c>
      <c r="L43" s="207">
        <v>369.37</v>
      </c>
      <c r="M43" s="207">
        <v>26.56</v>
      </c>
      <c r="N43" s="207">
        <v>34.229999999999997</v>
      </c>
      <c r="O43" s="207">
        <v>0</v>
      </c>
      <c r="P43" s="207">
        <v>35.659999999999997</v>
      </c>
      <c r="Q43" s="207">
        <v>6.32</v>
      </c>
      <c r="R43" s="207">
        <v>12.24</v>
      </c>
      <c r="S43" s="207">
        <v>7.64</v>
      </c>
      <c r="T43" s="207">
        <v>0</v>
      </c>
      <c r="U43" s="207">
        <v>20.47</v>
      </c>
      <c r="V43" s="207">
        <v>5.32</v>
      </c>
      <c r="W43" s="207">
        <v>10.08</v>
      </c>
      <c r="X43" s="207">
        <v>42.07</v>
      </c>
      <c r="Y43" s="207">
        <v>0</v>
      </c>
      <c r="Z43" s="207">
        <v>65.87</v>
      </c>
      <c r="AA43" s="207">
        <v>23.46</v>
      </c>
      <c r="AB43" s="207">
        <v>0</v>
      </c>
      <c r="AC43" s="207">
        <v>12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69.599999999999994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20.2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8.94</v>
      </c>
      <c r="L44" s="207">
        <v>369.37</v>
      </c>
      <c r="M44" s="207">
        <v>26.56</v>
      </c>
      <c r="N44" s="207">
        <v>34.229999999999997</v>
      </c>
      <c r="O44" s="207">
        <v>0</v>
      </c>
      <c r="P44" s="207">
        <v>35.659999999999997</v>
      </c>
      <c r="Q44" s="207">
        <v>6.32</v>
      </c>
      <c r="R44" s="207">
        <v>12.24</v>
      </c>
      <c r="S44" s="207">
        <v>7.64</v>
      </c>
      <c r="T44" s="207">
        <v>0</v>
      </c>
      <c r="U44" s="207">
        <v>20.47</v>
      </c>
      <c r="V44" s="207">
        <v>5.32</v>
      </c>
      <c r="W44" s="207">
        <v>10.08</v>
      </c>
      <c r="X44" s="207">
        <v>42.07</v>
      </c>
      <c r="Y44" s="207">
        <v>0</v>
      </c>
      <c r="Z44" s="207">
        <v>65.87</v>
      </c>
      <c r="AA44" s="207">
        <v>23.46</v>
      </c>
      <c r="AB44" s="207">
        <v>0</v>
      </c>
      <c r="AC44" s="207">
        <v>12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69.599999999999994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20.2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8.68</v>
      </c>
      <c r="L45" s="207">
        <v>369.37</v>
      </c>
      <c r="M45" s="207">
        <v>26.56</v>
      </c>
      <c r="N45" s="207">
        <v>34.229999999999997</v>
      </c>
      <c r="O45" s="207">
        <v>0</v>
      </c>
      <c r="P45" s="207">
        <v>35.659999999999997</v>
      </c>
      <c r="Q45" s="207">
        <v>6.32</v>
      </c>
      <c r="R45" s="207">
        <v>12.24</v>
      </c>
      <c r="S45" s="207">
        <v>7.64</v>
      </c>
      <c r="T45" s="207">
        <v>0</v>
      </c>
      <c r="U45" s="207">
        <v>20.47</v>
      </c>
      <c r="V45" s="207">
        <v>5.32</v>
      </c>
      <c r="W45" s="207">
        <v>10.08</v>
      </c>
      <c r="X45" s="207">
        <v>42.07</v>
      </c>
      <c r="Y45" s="207">
        <v>0</v>
      </c>
      <c r="Z45" s="207">
        <v>65.87</v>
      </c>
      <c r="AA45" s="207">
        <v>23.46</v>
      </c>
      <c r="AB45" s="207">
        <v>0</v>
      </c>
      <c r="AC45" s="207">
        <v>11.14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69.599999999999994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20.2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7.93</v>
      </c>
      <c r="L46" s="207">
        <v>369.37</v>
      </c>
      <c r="M46" s="207">
        <v>26.56</v>
      </c>
      <c r="N46" s="207">
        <v>34.229999999999997</v>
      </c>
      <c r="O46" s="207">
        <v>0</v>
      </c>
      <c r="P46" s="207">
        <v>35.659999999999997</v>
      </c>
      <c r="Q46" s="207">
        <v>6.32</v>
      </c>
      <c r="R46" s="207">
        <v>12.24</v>
      </c>
      <c r="S46" s="207">
        <v>7.64</v>
      </c>
      <c r="T46" s="207">
        <v>0</v>
      </c>
      <c r="U46" s="207">
        <v>20.47</v>
      </c>
      <c r="V46" s="207">
        <v>5.32</v>
      </c>
      <c r="W46" s="207">
        <v>10.08</v>
      </c>
      <c r="X46" s="207">
        <v>42.07</v>
      </c>
      <c r="Y46" s="207">
        <v>0</v>
      </c>
      <c r="Z46" s="207">
        <v>65.87</v>
      </c>
      <c r="AA46" s="207">
        <v>23.46</v>
      </c>
      <c r="AB46" s="207">
        <v>0</v>
      </c>
      <c r="AC46" s="207">
        <v>10.34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69.599999999999994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20.2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9.56</v>
      </c>
      <c r="G47" s="207">
        <v>0</v>
      </c>
      <c r="H47" s="207">
        <v>0</v>
      </c>
      <c r="I47" s="207">
        <v>0</v>
      </c>
      <c r="J47" s="207">
        <v>0</v>
      </c>
      <c r="K47" s="207">
        <v>7.18</v>
      </c>
      <c r="L47" s="207">
        <v>369.37</v>
      </c>
      <c r="M47" s="207">
        <v>26.56</v>
      </c>
      <c r="N47" s="207">
        <v>34.229999999999997</v>
      </c>
      <c r="O47" s="207">
        <v>0</v>
      </c>
      <c r="P47" s="207">
        <v>34.47</v>
      </c>
      <c r="Q47" s="207">
        <v>6.32</v>
      </c>
      <c r="R47" s="207">
        <v>12.24</v>
      </c>
      <c r="S47" s="207">
        <v>7.64</v>
      </c>
      <c r="T47" s="207">
        <v>0</v>
      </c>
      <c r="U47" s="207">
        <v>20.47</v>
      </c>
      <c r="V47" s="207">
        <v>5.32</v>
      </c>
      <c r="W47" s="207">
        <v>10.08</v>
      </c>
      <c r="X47" s="207">
        <v>42.07</v>
      </c>
      <c r="Y47" s="207">
        <v>0</v>
      </c>
      <c r="Z47" s="207">
        <v>65.87</v>
      </c>
      <c r="AA47" s="207">
        <v>23.46</v>
      </c>
      <c r="AB47" s="207">
        <v>0</v>
      </c>
      <c r="AC47" s="207">
        <v>11.51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69.599999999999994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20.2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9.56</v>
      </c>
      <c r="G48" s="207">
        <v>0</v>
      </c>
      <c r="H48" s="207">
        <v>0</v>
      </c>
      <c r="I48" s="207">
        <v>0</v>
      </c>
      <c r="J48" s="207">
        <v>0</v>
      </c>
      <c r="K48" s="207">
        <v>6.71</v>
      </c>
      <c r="L48" s="207">
        <v>369.37</v>
      </c>
      <c r="M48" s="207">
        <v>26.56</v>
      </c>
      <c r="N48" s="207">
        <v>34.229999999999997</v>
      </c>
      <c r="O48" s="207">
        <v>0</v>
      </c>
      <c r="P48" s="207">
        <v>34.47</v>
      </c>
      <c r="Q48" s="207">
        <v>6.32</v>
      </c>
      <c r="R48" s="207">
        <v>12.24</v>
      </c>
      <c r="S48" s="207">
        <v>7.64</v>
      </c>
      <c r="T48" s="207">
        <v>0</v>
      </c>
      <c r="U48" s="207">
        <v>20.47</v>
      </c>
      <c r="V48" s="207">
        <v>5.32</v>
      </c>
      <c r="W48" s="207">
        <v>10.08</v>
      </c>
      <c r="X48" s="207">
        <v>42.07</v>
      </c>
      <c r="Y48" s="207">
        <v>0</v>
      </c>
      <c r="Z48" s="207">
        <v>65.87</v>
      </c>
      <c r="AA48" s="207">
        <v>23.46</v>
      </c>
      <c r="AB48" s="207">
        <v>0</v>
      </c>
      <c r="AC48" s="207">
        <v>11.51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69.599999999999994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20.2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0.72</v>
      </c>
      <c r="G49" s="207">
        <v>0</v>
      </c>
      <c r="H49" s="207">
        <v>0</v>
      </c>
      <c r="I49" s="207">
        <v>0</v>
      </c>
      <c r="J49" s="207">
        <v>0</v>
      </c>
      <c r="K49" s="207">
        <v>6.71</v>
      </c>
      <c r="L49" s="207">
        <v>369.37</v>
      </c>
      <c r="M49" s="207">
        <v>26.56</v>
      </c>
      <c r="N49" s="207">
        <v>34.229999999999997</v>
      </c>
      <c r="O49" s="207">
        <v>0</v>
      </c>
      <c r="P49" s="207">
        <v>34.47</v>
      </c>
      <c r="Q49" s="207">
        <v>6.32</v>
      </c>
      <c r="R49" s="207">
        <v>12.24</v>
      </c>
      <c r="S49" s="207">
        <v>7.64</v>
      </c>
      <c r="T49" s="207">
        <v>0</v>
      </c>
      <c r="U49" s="207">
        <v>20.47</v>
      </c>
      <c r="V49" s="207">
        <v>5.32</v>
      </c>
      <c r="W49" s="207">
        <v>13.2</v>
      </c>
      <c r="X49" s="207">
        <v>42.07</v>
      </c>
      <c r="Y49" s="207">
        <v>0</v>
      </c>
      <c r="Z49" s="207">
        <v>65.87</v>
      </c>
      <c r="AA49" s="207">
        <v>23.46</v>
      </c>
      <c r="AB49" s="207">
        <v>0</v>
      </c>
      <c r="AC49" s="207">
        <v>11.88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69.599999999999994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20.2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6.71</v>
      </c>
      <c r="L50" s="207">
        <v>369.37</v>
      </c>
      <c r="M50" s="207">
        <v>26.56</v>
      </c>
      <c r="N50" s="207">
        <v>34.229999999999997</v>
      </c>
      <c r="O50" s="207">
        <v>0</v>
      </c>
      <c r="P50" s="207">
        <v>34.47</v>
      </c>
      <c r="Q50" s="207">
        <v>6.32</v>
      </c>
      <c r="R50" s="207">
        <v>12.24</v>
      </c>
      <c r="S50" s="207">
        <v>7.64</v>
      </c>
      <c r="T50" s="207">
        <v>0</v>
      </c>
      <c r="U50" s="207">
        <v>20.47</v>
      </c>
      <c r="V50" s="207">
        <v>5.32</v>
      </c>
      <c r="W50" s="207">
        <v>13.2</v>
      </c>
      <c r="X50" s="207">
        <v>42.07</v>
      </c>
      <c r="Y50" s="207">
        <v>0</v>
      </c>
      <c r="Z50" s="207">
        <v>65.87</v>
      </c>
      <c r="AA50" s="207">
        <v>23.46</v>
      </c>
      <c r="AB50" s="207">
        <v>0</v>
      </c>
      <c r="AC50" s="207">
        <v>11.88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69.599999999999994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20.2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9.56</v>
      </c>
      <c r="G51" s="207">
        <v>0</v>
      </c>
      <c r="H51" s="207">
        <v>0</v>
      </c>
      <c r="I51" s="207">
        <v>0</v>
      </c>
      <c r="J51" s="207">
        <v>0</v>
      </c>
      <c r="K51" s="207">
        <v>6.71</v>
      </c>
      <c r="L51" s="207">
        <v>369.37</v>
      </c>
      <c r="M51" s="207">
        <v>26.56</v>
      </c>
      <c r="N51" s="207">
        <v>34.229999999999997</v>
      </c>
      <c r="O51" s="207">
        <v>0</v>
      </c>
      <c r="P51" s="207">
        <v>34.47</v>
      </c>
      <c r="Q51" s="207">
        <v>6.32</v>
      </c>
      <c r="R51" s="207">
        <v>12.24</v>
      </c>
      <c r="S51" s="207">
        <v>7.64</v>
      </c>
      <c r="T51" s="207">
        <v>0</v>
      </c>
      <c r="U51" s="207">
        <v>20.47</v>
      </c>
      <c r="V51" s="207">
        <v>5.32</v>
      </c>
      <c r="W51" s="207">
        <v>13.2</v>
      </c>
      <c r="X51" s="207">
        <v>42.07</v>
      </c>
      <c r="Y51" s="207">
        <v>0</v>
      </c>
      <c r="Z51" s="207">
        <v>65.87</v>
      </c>
      <c r="AA51" s="207">
        <v>23.46</v>
      </c>
      <c r="AB51" s="207">
        <v>0</v>
      </c>
      <c r="AC51" s="207">
        <v>11.88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69.599999999999994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20.2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9.56</v>
      </c>
      <c r="G52" s="207">
        <v>0</v>
      </c>
      <c r="H52" s="207">
        <v>0</v>
      </c>
      <c r="I52" s="207">
        <v>0</v>
      </c>
      <c r="J52" s="207">
        <v>0</v>
      </c>
      <c r="K52" s="207">
        <v>6.71</v>
      </c>
      <c r="L52" s="207">
        <v>369.37</v>
      </c>
      <c r="M52" s="207">
        <v>26.56</v>
      </c>
      <c r="N52" s="207">
        <v>34.229999999999997</v>
      </c>
      <c r="O52" s="207">
        <v>0</v>
      </c>
      <c r="P52" s="207">
        <v>34.47</v>
      </c>
      <c r="Q52" s="207">
        <v>6.32</v>
      </c>
      <c r="R52" s="207">
        <v>12.24</v>
      </c>
      <c r="S52" s="207">
        <v>7.64</v>
      </c>
      <c r="T52" s="207">
        <v>0</v>
      </c>
      <c r="U52" s="207">
        <v>20.47</v>
      </c>
      <c r="V52" s="207">
        <v>5.32</v>
      </c>
      <c r="W52" s="207">
        <v>13.2</v>
      </c>
      <c r="X52" s="207">
        <v>42.07</v>
      </c>
      <c r="Y52" s="207">
        <v>0</v>
      </c>
      <c r="Z52" s="207">
        <v>65.87</v>
      </c>
      <c r="AA52" s="207">
        <v>23.46</v>
      </c>
      <c r="AB52" s="207">
        <v>0</v>
      </c>
      <c r="AC52" s="207">
        <v>11.88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69.599999999999994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20.2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0.72</v>
      </c>
      <c r="G53" s="207">
        <v>0</v>
      </c>
      <c r="H53" s="207">
        <v>0</v>
      </c>
      <c r="I53" s="207">
        <v>0</v>
      </c>
      <c r="J53" s="207">
        <v>0</v>
      </c>
      <c r="K53" s="207">
        <v>6.71</v>
      </c>
      <c r="L53" s="207">
        <v>369.37</v>
      </c>
      <c r="M53" s="207">
        <v>26.56</v>
      </c>
      <c r="N53" s="207">
        <v>34.229999999999997</v>
      </c>
      <c r="O53" s="207">
        <v>0</v>
      </c>
      <c r="P53" s="207">
        <v>34.479999999999997</v>
      </c>
      <c r="Q53" s="207">
        <v>6.32</v>
      </c>
      <c r="R53" s="207">
        <v>12.24</v>
      </c>
      <c r="S53" s="207">
        <v>7.64</v>
      </c>
      <c r="T53" s="207">
        <v>0</v>
      </c>
      <c r="U53" s="207">
        <v>20.47</v>
      </c>
      <c r="V53" s="207">
        <v>5.32</v>
      </c>
      <c r="W53" s="207">
        <v>13.2</v>
      </c>
      <c r="X53" s="207">
        <v>42.07</v>
      </c>
      <c r="Y53" s="207">
        <v>0</v>
      </c>
      <c r="Z53" s="207">
        <v>65.87</v>
      </c>
      <c r="AA53" s="207">
        <v>23.46</v>
      </c>
      <c r="AB53" s="207">
        <v>0</v>
      </c>
      <c r="AC53" s="207">
        <v>11.88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69.599999999999994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20.2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6.71</v>
      </c>
      <c r="L54" s="207">
        <v>369.37</v>
      </c>
      <c r="M54" s="207">
        <v>26.56</v>
      </c>
      <c r="N54" s="207">
        <v>34.229999999999997</v>
      </c>
      <c r="O54" s="207">
        <v>0</v>
      </c>
      <c r="P54" s="207">
        <v>34.479999999999997</v>
      </c>
      <c r="Q54" s="207">
        <v>6.32</v>
      </c>
      <c r="R54" s="207">
        <v>12.24</v>
      </c>
      <c r="S54" s="207">
        <v>7.64</v>
      </c>
      <c r="T54" s="207">
        <v>0</v>
      </c>
      <c r="U54" s="207">
        <v>20.47</v>
      </c>
      <c r="V54" s="207">
        <v>5.32</v>
      </c>
      <c r="W54" s="207">
        <v>13.2</v>
      </c>
      <c r="X54" s="207">
        <v>42.07</v>
      </c>
      <c r="Y54" s="207">
        <v>0</v>
      </c>
      <c r="Z54" s="207">
        <v>65.87</v>
      </c>
      <c r="AA54" s="207">
        <v>23.46</v>
      </c>
      <c r="AB54" s="207">
        <v>0</v>
      </c>
      <c r="AC54" s="207">
        <v>11.53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55.69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20.2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6.71</v>
      </c>
      <c r="L55" s="207">
        <v>286.83</v>
      </c>
      <c r="M55" s="207">
        <v>26.56</v>
      </c>
      <c r="N55" s="207">
        <v>34.229999999999997</v>
      </c>
      <c r="O55" s="207">
        <v>0</v>
      </c>
      <c r="P55" s="207">
        <v>34.479999999999997</v>
      </c>
      <c r="Q55" s="207">
        <v>6.32</v>
      </c>
      <c r="R55" s="207">
        <v>12.24</v>
      </c>
      <c r="S55" s="207">
        <v>7.64</v>
      </c>
      <c r="T55" s="207">
        <v>0</v>
      </c>
      <c r="U55" s="207">
        <v>20.47</v>
      </c>
      <c r="V55" s="207">
        <v>5.32</v>
      </c>
      <c r="W55" s="207">
        <v>13.2</v>
      </c>
      <c r="X55" s="207">
        <v>42.07</v>
      </c>
      <c r="Y55" s="207">
        <v>0</v>
      </c>
      <c r="Z55" s="207">
        <v>65.87</v>
      </c>
      <c r="AA55" s="207">
        <v>23.46</v>
      </c>
      <c r="AB55" s="207">
        <v>0</v>
      </c>
      <c r="AC55" s="207">
        <v>10.59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50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20.2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6.71</v>
      </c>
      <c r="L56" s="207">
        <v>202.7</v>
      </c>
      <c r="M56" s="207">
        <v>26.56</v>
      </c>
      <c r="N56" s="207">
        <v>34.229999999999997</v>
      </c>
      <c r="O56" s="207">
        <v>0</v>
      </c>
      <c r="P56" s="207">
        <v>34.479999999999997</v>
      </c>
      <c r="Q56" s="207">
        <v>6.32</v>
      </c>
      <c r="R56" s="207">
        <v>12.24</v>
      </c>
      <c r="S56" s="207">
        <v>7.64</v>
      </c>
      <c r="T56" s="207">
        <v>0</v>
      </c>
      <c r="U56" s="207">
        <v>20.47</v>
      </c>
      <c r="V56" s="207">
        <v>5.32</v>
      </c>
      <c r="W56" s="207">
        <v>13.2</v>
      </c>
      <c r="X56" s="207">
        <v>42.07</v>
      </c>
      <c r="Y56" s="207">
        <v>0</v>
      </c>
      <c r="Z56" s="207">
        <v>65.87</v>
      </c>
      <c r="AA56" s="207">
        <v>23.46</v>
      </c>
      <c r="AB56" s="207">
        <v>0</v>
      </c>
      <c r="AC56" s="207">
        <v>10.59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50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20.2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6.71</v>
      </c>
      <c r="L57" s="207">
        <v>202.7</v>
      </c>
      <c r="M57" s="207">
        <v>26.56</v>
      </c>
      <c r="N57" s="207">
        <v>34.229999999999997</v>
      </c>
      <c r="O57" s="207">
        <v>0</v>
      </c>
      <c r="P57" s="207">
        <v>34.479999999999997</v>
      </c>
      <c r="Q57" s="207">
        <v>6.32</v>
      </c>
      <c r="R57" s="207">
        <v>12.24</v>
      </c>
      <c r="S57" s="207">
        <v>7.64</v>
      </c>
      <c r="T57" s="207">
        <v>0</v>
      </c>
      <c r="U57" s="207">
        <v>20.47</v>
      </c>
      <c r="V57" s="207">
        <v>5.32</v>
      </c>
      <c r="W57" s="207">
        <v>13.2</v>
      </c>
      <c r="X57" s="207">
        <v>42.07</v>
      </c>
      <c r="Y57" s="207">
        <v>0</v>
      </c>
      <c r="Z57" s="207">
        <v>65.87</v>
      </c>
      <c r="AA57" s="207">
        <v>23.46</v>
      </c>
      <c r="AB57" s="207">
        <v>0</v>
      </c>
      <c r="AC57" s="207">
        <v>10.59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50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20.2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6.71</v>
      </c>
      <c r="L58" s="207">
        <v>202.7</v>
      </c>
      <c r="M58" s="207">
        <v>26.56</v>
      </c>
      <c r="N58" s="207">
        <v>34.229999999999997</v>
      </c>
      <c r="O58" s="207">
        <v>0</v>
      </c>
      <c r="P58" s="207">
        <v>34.479999999999997</v>
      </c>
      <c r="Q58" s="207">
        <v>6.32</v>
      </c>
      <c r="R58" s="207">
        <v>12.24</v>
      </c>
      <c r="S58" s="207">
        <v>7.64</v>
      </c>
      <c r="T58" s="207">
        <v>0</v>
      </c>
      <c r="U58" s="207">
        <v>20.47</v>
      </c>
      <c r="V58" s="207">
        <v>5.32</v>
      </c>
      <c r="W58" s="207">
        <v>13.2</v>
      </c>
      <c r="X58" s="207">
        <v>42.07</v>
      </c>
      <c r="Y58" s="207">
        <v>0</v>
      </c>
      <c r="Z58" s="207">
        <v>65.87</v>
      </c>
      <c r="AA58" s="207">
        <v>23.46</v>
      </c>
      <c r="AB58" s="207">
        <v>0</v>
      </c>
      <c r="AC58" s="207">
        <v>10.59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50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20.2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6.71</v>
      </c>
      <c r="L59" s="207">
        <v>202.7</v>
      </c>
      <c r="M59" s="207">
        <v>26.56</v>
      </c>
      <c r="N59" s="207">
        <v>34.229999999999997</v>
      </c>
      <c r="O59" s="207">
        <v>0</v>
      </c>
      <c r="P59" s="207">
        <v>34.479999999999997</v>
      </c>
      <c r="Q59" s="207">
        <v>6.32</v>
      </c>
      <c r="R59" s="207">
        <v>12.24</v>
      </c>
      <c r="S59" s="207">
        <v>7.64</v>
      </c>
      <c r="T59" s="207">
        <v>0</v>
      </c>
      <c r="U59" s="207">
        <v>20.47</v>
      </c>
      <c r="V59" s="207">
        <v>5.32</v>
      </c>
      <c r="W59" s="207">
        <v>13.2</v>
      </c>
      <c r="X59" s="207">
        <v>42.07</v>
      </c>
      <c r="Y59" s="207">
        <v>0</v>
      </c>
      <c r="Z59" s="207">
        <v>65.87</v>
      </c>
      <c r="AA59" s="207">
        <v>23.46</v>
      </c>
      <c r="AB59" s="207">
        <v>0</v>
      </c>
      <c r="AC59" s="207">
        <v>10.28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50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20.2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6.71</v>
      </c>
      <c r="L60" s="207">
        <v>206.09</v>
      </c>
      <c r="M60" s="207">
        <v>26.56</v>
      </c>
      <c r="N60" s="207">
        <v>34.229999999999997</v>
      </c>
      <c r="O60" s="207">
        <v>0</v>
      </c>
      <c r="P60" s="207">
        <v>34.479999999999997</v>
      </c>
      <c r="Q60" s="207">
        <v>6.32</v>
      </c>
      <c r="R60" s="207">
        <v>12.24</v>
      </c>
      <c r="S60" s="207">
        <v>7.64</v>
      </c>
      <c r="T60" s="207">
        <v>0</v>
      </c>
      <c r="U60" s="207">
        <v>20.47</v>
      </c>
      <c r="V60" s="207">
        <v>5.32</v>
      </c>
      <c r="W60" s="207">
        <v>13.2</v>
      </c>
      <c r="X60" s="207">
        <v>42.07</v>
      </c>
      <c r="Y60" s="207">
        <v>0</v>
      </c>
      <c r="Z60" s="207">
        <v>65.87</v>
      </c>
      <c r="AA60" s="207">
        <v>23.46</v>
      </c>
      <c r="AB60" s="207">
        <v>0</v>
      </c>
      <c r="AC60" s="207">
        <v>10.28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50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20.2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6.71</v>
      </c>
      <c r="L61" s="207">
        <v>236.49</v>
      </c>
      <c r="M61" s="207">
        <v>26.56</v>
      </c>
      <c r="N61" s="207">
        <v>34.229999999999997</v>
      </c>
      <c r="O61" s="207">
        <v>0</v>
      </c>
      <c r="P61" s="207">
        <v>34.479999999999997</v>
      </c>
      <c r="Q61" s="207">
        <v>6.32</v>
      </c>
      <c r="R61" s="207">
        <v>12.24</v>
      </c>
      <c r="S61" s="207">
        <v>7.64</v>
      </c>
      <c r="T61" s="207">
        <v>0</v>
      </c>
      <c r="U61" s="207">
        <v>20.47</v>
      </c>
      <c r="V61" s="207">
        <v>5.32</v>
      </c>
      <c r="W61" s="207">
        <v>13.2</v>
      </c>
      <c r="X61" s="207">
        <v>42.07</v>
      </c>
      <c r="Y61" s="207">
        <v>0</v>
      </c>
      <c r="Z61" s="207">
        <v>65.87</v>
      </c>
      <c r="AA61" s="207">
        <v>23.46</v>
      </c>
      <c r="AB61" s="207">
        <v>0</v>
      </c>
      <c r="AC61" s="207">
        <v>10.28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50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20.2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6.71</v>
      </c>
      <c r="L62" s="207">
        <v>282.44</v>
      </c>
      <c r="M62" s="207">
        <v>26.56</v>
      </c>
      <c r="N62" s="207">
        <v>34.229999999999997</v>
      </c>
      <c r="O62" s="207">
        <v>0</v>
      </c>
      <c r="P62" s="207">
        <v>34.479999999999997</v>
      </c>
      <c r="Q62" s="207">
        <v>6.32</v>
      </c>
      <c r="R62" s="207">
        <v>12.24</v>
      </c>
      <c r="S62" s="207">
        <v>7.64</v>
      </c>
      <c r="T62" s="207">
        <v>0</v>
      </c>
      <c r="U62" s="207">
        <v>20.47</v>
      </c>
      <c r="V62" s="207">
        <v>5.32</v>
      </c>
      <c r="W62" s="207">
        <v>13.2</v>
      </c>
      <c r="X62" s="207">
        <v>42.07</v>
      </c>
      <c r="Y62" s="207">
        <v>0</v>
      </c>
      <c r="Z62" s="207">
        <v>65.87</v>
      </c>
      <c r="AA62" s="207">
        <v>23.46</v>
      </c>
      <c r="AB62" s="207">
        <v>0</v>
      </c>
      <c r="AC62" s="207">
        <v>10.28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50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20.2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6.71</v>
      </c>
      <c r="L63" s="207">
        <v>286.83</v>
      </c>
      <c r="M63" s="207">
        <v>26.56</v>
      </c>
      <c r="N63" s="207">
        <v>34.229999999999997</v>
      </c>
      <c r="O63" s="207">
        <v>0</v>
      </c>
      <c r="P63" s="207">
        <v>34.47</v>
      </c>
      <c r="Q63" s="207">
        <v>6.32</v>
      </c>
      <c r="R63" s="207">
        <v>12.24</v>
      </c>
      <c r="S63" s="207">
        <v>7.64</v>
      </c>
      <c r="T63" s="207">
        <v>0</v>
      </c>
      <c r="U63" s="207">
        <v>20.47</v>
      </c>
      <c r="V63" s="207">
        <v>5.32</v>
      </c>
      <c r="W63" s="207">
        <v>13.2</v>
      </c>
      <c r="X63" s="207">
        <v>42.07</v>
      </c>
      <c r="Y63" s="207">
        <v>0</v>
      </c>
      <c r="Z63" s="207">
        <v>65.87</v>
      </c>
      <c r="AA63" s="207">
        <v>23.46</v>
      </c>
      <c r="AB63" s="207">
        <v>0</v>
      </c>
      <c r="AC63" s="207">
        <v>10.28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50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20.2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6.71</v>
      </c>
      <c r="L64" s="207">
        <v>369.37</v>
      </c>
      <c r="M64" s="207">
        <v>26.56</v>
      </c>
      <c r="N64" s="207">
        <v>34.229999999999997</v>
      </c>
      <c r="O64" s="207">
        <v>0</v>
      </c>
      <c r="P64" s="207">
        <v>34.47</v>
      </c>
      <c r="Q64" s="207">
        <v>6.32</v>
      </c>
      <c r="R64" s="207">
        <v>12.24</v>
      </c>
      <c r="S64" s="207">
        <v>7.64</v>
      </c>
      <c r="T64" s="207">
        <v>0</v>
      </c>
      <c r="U64" s="207">
        <v>20.47</v>
      </c>
      <c r="V64" s="207">
        <v>5.32</v>
      </c>
      <c r="W64" s="207">
        <v>13.2</v>
      </c>
      <c r="X64" s="207">
        <v>42.07</v>
      </c>
      <c r="Y64" s="207">
        <v>0</v>
      </c>
      <c r="Z64" s="207">
        <v>65.87</v>
      </c>
      <c r="AA64" s="207">
        <v>23.46</v>
      </c>
      <c r="AB64" s="207">
        <v>0</v>
      </c>
      <c r="AC64" s="207">
        <v>10.28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50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20.2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6.71</v>
      </c>
      <c r="L65" s="207">
        <v>369.37</v>
      </c>
      <c r="M65" s="207">
        <v>26.56</v>
      </c>
      <c r="N65" s="207">
        <v>34.229999999999997</v>
      </c>
      <c r="O65" s="207">
        <v>0</v>
      </c>
      <c r="P65" s="207">
        <v>34.47</v>
      </c>
      <c r="Q65" s="207">
        <v>6.32</v>
      </c>
      <c r="R65" s="207">
        <v>12.24</v>
      </c>
      <c r="S65" s="207">
        <v>7.64</v>
      </c>
      <c r="T65" s="207">
        <v>0</v>
      </c>
      <c r="U65" s="207">
        <v>20.47</v>
      </c>
      <c r="V65" s="207">
        <v>5.32</v>
      </c>
      <c r="W65" s="207">
        <v>13.2</v>
      </c>
      <c r="X65" s="207">
        <v>42.07</v>
      </c>
      <c r="Y65" s="207">
        <v>0</v>
      </c>
      <c r="Z65" s="207">
        <v>65.87</v>
      </c>
      <c r="AA65" s="207">
        <v>23.46</v>
      </c>
      <c r="AB65" s="207">
        <v>0</v>
      </c>
      <c r="AC65" s="207">
        <v>10.28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50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20.2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6.71</v>
      </c>
      <c r="L66" s="207">
        <v>369.37</v>
      </c>
      <c r="M66" s="207">
        <v>26.56</v>
      </c>
      <c r="N66" s="207">
        <v>34.229999999999997</v>
      </c>
      <c r="O66" s="207">
        <v>0</v>
      </c>
      <c r="P66" s="207">
        <v>34.47</v>
      </c>
      <c r="Q66" s="207">
        <v>6.32</v>
      </c>
      <c r="R66" s="207">
        <v>12.24</v>
      </c>
      <c r="S66" s="207">
        <v>7.64</v>
      </c>
      <c r="T66" s="207">
        <v>0</v>
      </c>
      <c r="U66" s="207">
        <v>20.47</v>
      </c>
      <c r="V66" s="207">
        <v>5.32</v>
      </c>
      <c r="W66" s="207">
        <v>13.2</v>
      </c>
      <c r="X66" s="207">
        <v>42.07</v>
      </c>
      <c r="Y66" s="207">
        <v>0</v>
      </c>
      <c r="Z66" s="207">
        <v>65.87</v>
      </c>
      <c r="AA66" s="207">
        <v>23.46</v>
      </c>
      <c r="AB66" s="207">
        <v>0</v>
      </c>
      <c r="AC66" s="207">
        <v>3.25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50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20.2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7.46</v>
      </c>
      <c r="L67" s="207">
        <v>369.37</v>
      </c>
      <c r="M67" s="207">
        <v>26.56</v>
      </c>
      <c r="N67" s="207">
        <v>34.229999999999997</v>
      </c>
      <c r="O67" s="207">
        <v>0</v>
      </c>
      <c r="P67" s="207">
        <v>34.47</v>
      </c>
      <c r="Q67" s="207">
        <v>6.32</v>
      </c>
      <c r="R67" s="207">
        <v>12.24</v>
      </c>
      <c r="S67" s="207">
        <v>7.64</v>
      </c>
      <c r="T67" s="207">
        <v>0</v>
      </c>
      <c r="U67" s="207">
        <v>20.47</v>
      </c>
      <c r="V67" s="207">
        <v>5.32</v>
      </c>
      <c r="W67" s="207">
        <v>13.2</v>
      </c>
      <c r="X67" s="207">
        <v>42.07</v>
      </c>
      <c r="Y67" s="207">
        <v>0</v>
      </c>
      <c r="Z67" s="207">
        <v>65.87</v>
      </c>
      <c r="AA67" s="207">
        <v>23.46</v>
      </c>
      <c r="AB67" s="207">
        <v>0</v>
      </c>
      <c r="AC67" s="207">
        <v>10.28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69.599999999999994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20.2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8.1999999999999993</v>
      </c>
      <c r="L68" s="207">
        <v>369.37</v>
      </c>
      <c r="M68" s="207">
        <v>26.56</v>
      </c>
      <c r="N68" s="207">
        <v>34.229999999999997</v>
      </c>
      <c r="O68" s="207">
        <v>0</v>
      </c>
      <c r="P68" s="207">
        <v>34.47</v>
      </c>
      <c r="Q68" s="207">
        <v>6.32</v>
      </c>
      <c r="R68" s="207">
        <v>12.24</v>
      </c>
      <c r="S68" s="207">
        <v>7.64</v>
      </c>
      <c r="T68" s="207">
        <v>0</v>
      </c>
      <c r="U68" s="207">
        <v>20.47</v>
      </c>
      <c r="V68" s="207">
        <v>5.32</v>
      </c>
      <c r="W68" s="207">
        <v>13.2</v>
      </c>
      <c r="X68" s="207">
        <v>42.07</v>
      </c>
      <c r="Y68" s="207">
        <v>0</v>
      </c>
      <c r="Z68" s="207">
        <v>65.87</v>
      </c>
      <c r="AA68" s="207">
        <v>23.46</v>
      </c>
      <c r="AB68" s="207">
        <v>0</v>
      </c>
      <c r="AC68" s="207">
        <v>10.28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69.599999999999994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20.2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8.67</v>
      </c>
      <c r="L69" s="207">
        <v>369.37</v>
      </c>
      <c r="M69" s="207">
        <v>26.56</v>
      </c>
      <c r="N69" s="207">
        <v>34.229999999999997</v>
      </c>
      <c r="O69" s="207">
        <v>0</v>
      </c>
      <c r="P69" s="207">
        <v>34.47</v>
      </c>
      <c r="Q69" s="207">
        <v>6.32</v>
      </c>
      <c r="R69" s="207">
        <v>12.24</v>
      </c>
      <c r="S69" s="207">
        <v>7.64</v>
      </c>
      <c r="T69" s="207">
        <v>0</v>
      </c>
      <c r="U69" s="207">
        <v>20.47</v>
      </c>
      <c r="V69" s="207">
        <v>5.32</v>
      </c>
      <c r="W69" s="207">
        <v>13.2</v>
      </c>
      <c r="X69" s="207">
        <v>42.07</v>
      </c>
      <c r="Y69" s="207">
        <v>0</v>
      </c>
      <c r="Z69" s="207">
        <v>65.87</v>
      </c>
      <c r="AA69" s="207">
        <v>23.46</v>
      </c>
      <c r="AB69" s="207">
        <v>0</v>
      </c>
      <c r="AC69" s="207">
        <v>8.6199999999999992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69.599999999999994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15.98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8.94</v>
      </c>
      <c r="L70" s="207">
        <v>369.37</v>
      </c>
      <c r="M70" s="207">
        <v>26.56</v>
      </c>
      <c r="N70" s="207">
        <v>34.229999999999997</v>
      </c>
      <c r="O70" s="207">
        <v>0</v>
      </c>
      <c r="P70" s="207">
        <v>34.47</v>
      </c>
      <c r="Q70" s="207">
        <v>6.32</v>
      </c>
      <c r="R70" s="207">
        <v>12.24</v>
      </c>
      <c r="S70" s="207">
        <v>7.64</v>
      </c>
      <c r="T70" s="207">
        <v>0</v>
      </c>
      <c r="U70" s="207">
        <v>20.47</v>
      </c>
      <c r="V70" s="207">
        <v>5.32</v>
      </c>
      <c r="W70" s="207">
        <v>13.2</v>
      </c>
      <c r="X70" s="207">
        <v>42.07</v>
      </c>
      <c r="Y70" s="207">
        <v>0</v>
      </c>
      <c r="Z70" s="207">
        <v>65.87</v>
      </c>
      <c r="AA70" s="207">
        <v>23.46</v>
      </c>
      <c r="AB70" s="207">
        <v>0</v>
      </c>
      <c r="AC70" s="207">
        <v>10.28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69.599999999999994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12.03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8.94</v>
      </c>
      <c r="L71" s="207">
        <v>369.37</v>
      </c>
      <c r="M71" s="207">
        <v>26.56</v>
      </c>
      <c r="N71" s="207">
        <v>34.229999999999997</v>
      </c>
      <c r="O71" s="207">
        <v>0</v>
      </c>
      <c r="P71" s="207">
        <v>34.47</v>
      </c>
      <c r="Q71" s="207">
        <v>6.32</v>
      </c>
      <c r="R71" s="207">
        <v>12.24</v>
      </c>
      <c r="S71" s="207">
        <v>7.64</v>
      </c>
      <c r="T71" s="207">
        <v>0</v>
      </c>
      <c r="U71" s="207">
        <v>20.47</v>
      </c>
      <c r="V71" s="207">
        <v>5.32</v>
      </c>
      <c r="W71" s="207">
        <v>13.2</v>
      </c>
      <c r="X71" s="207">
        <v>42.07</v>
      </c>
      <c r="Y71" s="207">
        <v>0</v>
      </c>
      <c r="Z71" s="207">
        <v>65.87</v>
      </c>
      <c r="AA71" s="207">
        <v>23.46</v>
      </c>
      <c r="AB71" s="207">
        <v>0</v>
      </c>
      <c r="AC71" s="207">
        <v>10.87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69.599999999999994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6.65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8.94</v>
      </c>
      <c r="L72" s="207">
        <v>369.37</v>
      </c>
      <c r="M72" s="207">
        <v>26.56</v>
      </c>
      <c r="N72" s="207">
        <v>34.229999999999997</v>
      </c>
      <c r="O72" s="207">
        <v>0</v>
      </c>
      <c r="P72" s="207">
        <v>34.47</v>
      </c>
      <c r="Q72" s="207">
        <v>6.32</v>
      </c>
      <c r="R72" s="207">
        <v>12.24</v>
      </c>
      <c r="S72" s="207">
        <v>7.64</v>
      </c>
      <c r="T72" s="207">
        <v>0</v>
      </c>
      <c r="U72" s="207">
        <v>20.47</v>
      </c>
      <c r="V72" s="207">
        <v>5.32</v>
      </c>
      <c r="W72" s="207">
        <v>9.7899999999999991</v>
      </c>
      <c r="X72" s="207">
        <v>42.07</v>
      </c>
      <c r="Y72" s="207">
        <v>0</v>
      </c>
      <c r="Z72" s="207">
        <v>65.87</v>
      </c>
      <c r="AA72" s="207">
        <v>23.46</v>
      </c>
      <c r="AB72" s="207">
        <v>0</v>
      </c>
      <c r="AC72" s="207">
        <v>10.87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69.599999999999994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2.2999999999999998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8.94</v>
      </c>
      <c r="L73" s="207">
        <v>369.37</v>
      </c>
      <c r="M73" s="207">
        <v>26.56</v>
      </c>
      <c r="N73" s="207">
        <v>34.229999999999997</v>
      </c>
      <c r="O73" s="207">
        <v>0</v>
      </c>
      <c r="P73" s="207">
        <v>34.47</v>
      </c>
      <c r="Q73" s="207">
        <v>6.32</v>
      </c>
      <c r="R73" s="207">
        <v>12.24</v>
      </c>
      <c r="S73" s="207">
        <v>7.64</v>
      </c>
      <c r="T73" s="207">
        <v>0</v>
      </c>
      <c r="U73" s="207">
        <v>20.47</v>
      </c>
      <c r="V73" s="207">
        <v>5.32</v>
      </c>
      <c r="W73" s="207">
        <v>9.7899999999999991</v>
      </c>
      <c r="X73" s="207">
        <v>42.07</v>
      </c>
      <c r="Y73" s="207">
        <v>0</v>
      </c>
      <c r="Z73" s="207">
        <v>65.87</v>
      </c>
      <c r="AA73" s="207">
        <v>23.46</v>
      </c>
      <c r="AB73" s="207">
        <v>0</v>
      </c>
      <c r="AC73" s="207">
        <v>10.87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69.599999999999994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0.15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8.94</v>
      </c>
      <c r="L74" s="207">
        <v>369.37</v>
      </c>
      <c r="M74" s="207">
        <v>26.56</v>
      </c>
      <c r="N74" s="207">
        <v>34.229999999999997</v>
      </c>
      <c r="O74" s="207">
        <v>0</v>
      </c>
      <c r="P74" s="207">
        <v>34.47</v>
      </c>
      <c r="Q74" s="207">
        <v>6.32</v>
      </c>
      <c r="R74" s="207">
        <v>12.24</v>
      </c>
      <c r="S74" s="207">
        <v>7.64</v>
      </c>
      <c r="T74" s="207">
        <v>0</v>
      </c>
      <c r="U74" s="207">
        <v>20.47</v>
      </c>
      <c r="V74" s="207">
        <v>5.32</v>
      </c>
      <c r="W74" s="207">
        <v>9.7899999999999991</v>
      </c>
      <c r="X74" s="207">
        <v>42.07</v>
      </c>
      <c r="Y74" s="207">
        <v>0</v>
      </c>
      <c r="Z74" s="207">
        <v>65.87</v>
      </c>
      <c r="AA74" s="207">
        <v>23.46</v>
      </c>
      <c r="AB74" s="207">
        <v>0</v>
      </c>
      <c r="AC74" s="207">
        <v>10.87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69.599999999999994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8.94</v>
      </c>
      <c r="L75" s="207">
        <v>369.37</v>
      </c>
      <c r="M75" s="207">
        <v>26.56</v>
      </c>
      <c r="N75" s="207">
        <v>34.229999999999997</v>
      </c>
      <c r="O75" s="207">
        <v>0</v>
      </c>
      <c r="P75" s="207">
        <v>34.47</v>
      </c>
      <c r="Q75" s="207">
        <v>6.32</v>
      </c>
      <c r="R75" s="207">
        <v>12.24</v>
      </c>
      <c r="S75" s="207">
        <v>7.64</v>
      </c>
      <c r="T75" s="207">
        <v>0</v>
      </c>
      <c r="U75" s="207">
        <v>20.47</v>
      </c>
      <c r="V75" s="207">
        <v>5.32</v>
      </c>
      <c r="W75" s="207">
        <v>9.7899999999999991</v>
      </c>
      <c r="X75" s="207">
        <v>42.07</v>
      </c>
      <c r="Y75" s="207">
        <v>0</v>
      </c>
      <c r="Z75" s="207">
        <v>65.87</v>
      </c>
      <c r="AA75" s="207">
        <v>23.46</v>
      </c>
      <c r="AB75" s="207">
        <v>0</v>
      </c>
      <c r="AC75" s="207">
        <v>10.87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69.599999999999994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8.94</v>
      </c>
      <c r="L76" s="207">
        <v>369.37</v>
      </c>
      <c r="M76" s="207">
        <v>26.56</v>
      </c>
      <c r="N76" s="207">
        <v>34.229999999999997</v>
      </c>
      <c r="O76" s="207">
        <v>0</v>
      </c>
      <c r="P76" s="207">
        <v>34.47</v>
      </c>
      <c r="Q76" s="207">
        <v>6.32</v>
      </c>
      <c r="R76" s="207">
        <v>12.24</v>
      </c>
      <c r="S76" s="207">
        <v>7.64</v>
      </c>
      <c r="T76" s="207">
        <v>0</v>
      </c>
      <c r="U76" s="207">
        <v>20.47</v>
      </c>
      <c r="V76" s="207">
        <v>5.32</v>
      </c>
      <c r="W76" s="207">
        <v>9.7899999999999991</v>
      </c>
      <c r="X76" s="207">
        <v>42.07</v>
      </c>
      <c r="Y76" s="207">
        <v>0</v>
      </c>
      <c r="Z76" s="207">
        <v>65.87</v>
      </c>
      <c r="AA76" s="207">
        <v>23.46</v>
      </c>
      <c r="AB76" s="207">
        <v>0</v>
      </c>
      <c r="AC76" s="207">
        <v>10.87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69.599999999999994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8.94</v>
      </c>
      <c r="L77" s="207">
        <v>369.37</v>
      </c>
      <c r="M77" s="207">
        <v>26.56</v>
      </c>
      <c r="N77" s="207">
        <v>34.229999999999997</v>
      </c>
      <c r="O77" s="207">
        <v>0</v>
      </c>
      <c r="P77" s="207">
        <v>34.47</v>
      </c>
      <c r="Q77" s="207">
        <v>6.32</v>
      </c>
      <c r="R77" s="207">
        <v>12.24</v>
      </c>
      <c r="S77" s="207">
        <v>7.64</v>
      </c>
      <c r="T77" s="207">
        <v>0</v>
      </c>
      <c r="U77" s="207">
        <v>20.47</v>
      </c>
      <c r="V77" s="207">
        <v>5.32</v>
      </c>
      <c r="W77" s="207">
        <v>9.7899999999999991</v>
      </c>
      <c r="X77" s="207">
        <v>42.07</v>
      </c>
      <c r="Y77" s="207">
        <v>0</v>
      </c>
      <c r="Z77" s="207">
        <v>65.87</v>
      </c>
      <c r="AA77" s="207">
        <v>23.46</v>
      </c>
      <c r="AB77" s="207">
        <v>0</v>
      </c>
      <c r="AC77" s="207">
        <v>10.87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69.599999999999994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8.94</v>
      </c>
      <c r="L78" s="207">
        <v>369.37</v>
      </c>
      <c r="M78" s="207">
        <v>26.56</v>
      </c>
      <c r="N78" s="207">
        <v>34.229999999999997</v>
      </c>
      <c r="O78" s="207">
        <v>0</v>
      </c>
      <c r="P78" s="207">
        <v>34.47</v>
      </c>
      <c r="Q78" s="207">
        <v>6.32</v>
      </c>
      <c r="R78" s="207">
        <v>12.24</v>
      </c>
      <c r="S78" s="207">
        <v>7.64</v>
      </c>
      <c r="T78" s="207">
        <v>0</v>
      </c>
      <c r="U78" s="207">
        <v>20.47</v>
      </c>
      <c r="V78" s="207">
        <v>5.32</v>
      </c>
      <c r="W78" s="207">
        <v>9.7899999999999991</v>
      </c>
      <c r="X78" s="207">
        <v>42.07</v>
      </c>
      <c r="Y78" s="207">
        <v>0</v>
      </c>
      <c r="Z78" s="207">
        <v>65.87</v>
      </c>
      <c r="AA78" s="207">
        <v>23.46</v>
      </c>
      <c r="AB78" s="207">
        <v>0</v>
      </c>
      <c r="AC78" s="207">
        <v>10.87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69.599999999999994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8.94</v>
      </c>
      <c r="L79" s="207">
        <v>369.37</v>
      </c>
      <c r="M79" s="207">
        <v>26.56</v>
      </c>
      <c r="N79" s="207">
        <v>34.229999999999997</v>
      </c>
      <c r="O79" s="207">
        <v>0</v>
      </c>
      <c r="P79" s="207">
        <v>34.47</v>
      </c>
      <c r="Q79" s="207">
        <v>6.32</v>
      </c>
      <c r="R79" s="207">
        <v>12.24</v>
      </c>
      <c r="S79" s="207">
        <v>7.64</v>
      </c>
      <c r="T79" s="207">
        <v>0</v>
      </c>
      <c r="U79" s="207">
        <v>20.47</v>
      </c>
      <c r="V79" s="207">
        <v>5.32</v>
      </c>
      <c r="W79" s="207">
        <v>9.7899999999999991</v>
      </c>
      <c r="X79" s="207">
        <v>42.07</v>
      </c>
      <c r="Y79" s="207">
        <v>0</v>
      </c>
      <c r="Z79" s="207">
        <v>65.87</v>
      </c>
      <c r="AA79" s="207">
        <v>23.46</v>
      </c>
      <c r="AB79" s="207">
        <v>0</v>
      </c>
      <c r="AC79" s="207">
        <v>10.87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69.599999999999994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8.94</v>
      </c>
      <c r="L80" s="207">
        <v>369.37</v>
      </c>
      <c r="M80" s="207">
        <v>26.56</v>
      </c>
      <c r="N80" s="207">
        <v>34.229999999999997</v>
      </c>
      <c r="O80" s="207">
        <v>0</v>
      </c>
      <c r="P80" s="207">
        <v>34.47</v>
      </c>
      <c r="Q80" s="207">
        <v>6.32</v>
      </c>
      <c r="R80" s="207">
        <v>12.24</v>
      </c>
      <c r="S80" s="207">
        <v>7.64</v>
      </c>
      <c r="T80" s="207">
        <v>0</v>
      </c>
      <c r="U80" s="207">
        <v>20.47</v>
      </c>
      <c r="V80" s="207">
        <v>5.32</v>
      </c>
      <c r="W80" s="207">
        <v>9.7899999999999991</v>
      </c>
      <c r="X80" s="207">
        <v>42.07</v>
      </c>
      <c r="Y80" s="207">
        <v>0</v>
      </c>
      <c r="Z80" s="207">
        <v>65.87</v>
      </c>
      <c r="AA80" s="207">
        <v>23.46</v>
      </c>
      <c r="AB80" s="207">
        <v>0</v>
      </c>
      <c r="AC80" s="207">
        <v>11.8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69.599999999999994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8.94</v>
      </c>
      <c r="L81" s="207">
        <v>369.37</v>
      </c>
      <c r="M81" s="207">
        <v>26.56</v>
      </c>
      <c r="N81" s="207">
        <v>34.229999999999997</v>
      </c>
      <c r="O81" s="207">
        <v>0</v>
      </c>
      <c r="P81" s="207">
        <v>34.47</v>
      </c>
      <c r="Q81" s="207">
        <v>6.32</v>
      </c>
      <c r="R81" s="207">
        <v>12.24</v>
      </c>
      <c r="S81" s="207">
        <v>7.64</v>
      </c>
      <c r="T81" s="207">
        <v>0</v>
      </c>
      <c r="U81" s="207">
        <v>20.47</v>
      </c>
      <c r="V81" s="207">
        <v>5.32</v>
      </c>
      <c r="W81" s="207">
        <v>9.7899999999999991</v>
      </c>
      <c r="X81" s="207">
        <v>42.07</v>
      </c>
      <c r="Y81" s="207">
        <v>0</v>
      </c>
      <c r="Z81" s="207">
        <v>65.87</v>
      </c>
      <c r="AA81" s="207">
        <v>23.46</v>
      </c>
      <c r="AB81" s="207">
        <v>0</v>
      </c>
      <c r="AC81" s="207">
        <v>11.8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69.599999999999994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8.94</v>
      </c>
      <c r="L82" s="207">
        <v>369.37</v>
      </c>
      <c r="M82" s="207">
        <v>26.56</v>
      </c>
      <c r="N82" s="207">
        <v>34.229999999999997</v>
      </c>
      <c r="O82" s="207">
        <v>0</v>
      </c>
      <c r="P82" s="207">
        <v>34.47</v>
      </c>
      <c r="Q82" s="207">
        <v>6.32</v>
      </c>
      <c r="R82" s="207">
        <v>12.24</v>
      </c>
      <c r="S82" s="207">
        <v>7.64</v>
      </c>
      <c r="T82" s="207">
        <v>0</v>
      </c>
      <c r="U82" s="207">
        <v>20.47</v>
      </c>
      <c r="V82" s="207">
        <v>5.32</v>
      </c>
      <c r="W82" s="207">
        <v>9.7899999999999991</v>
      </c>
      <c r="X82" s="207">
        <v>42.07</v>
      </c>
      <c r="Y82" s="207">
        <v>0</v>
      </c>
      <c r="Z82" s="207">
        <v>65.87</v>
      </c>
      <c r="AA82" s="207">
        <v>23.46</v>
      </c>
      <c r="AB82" s="207">
        <v>0</v>
      </c>
      <c r="AC82" s="207">
        <v>11.8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69.599999999999994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8.94</v>
      </c>
      <c r="L83" s="207">
        <v>369.37</v>
      </c>
      <c r="M83" s="207">
        <v>26.56</v>
      </c>
      <c r="N83" s="207">
        <v>34.229999999999997</v>
      </c>
      <c r="O83" s="207">
        <v>0</v>
      </c>
      <c r="P83" s="207">
        <v>34.47</v>
      </c>
      <c r="Q83" s="207">
        <v>6.32</v>
      </c>
      <c r="R83" s="207">
        <v>12.24</v>
      </c>
      <c r="S83" s="207">
        <v>7.64</v>
      </c>
      <c r="T83" s="207">
        <v>0</v>
      </c>
      <c r="U83" s="207">
        <v>20.47</v>
      </c>
      <c r="V83" s="207">
        <v>5.32</v>
      </c>
      <c r="W83" s="207">
        <v>9.9600000000000009</v>
      </c>
      <c r="X83" s="207">
        <v>42.07</v>
      </c>
      <c r="Y83" s="207">
        <v>0</v>
      </c>
      <c r="Z83" s="207">
        <v>65.87</v>
      </c>
      <c r="AA83" s="207">
        <v>23.46</v>
      </c>
      <c r="AB83" s="207">
        <v>0</v>
      </c>
      <c r="AC83" s="207">
        <v>11.8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69.599999999999994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8.94</v>
      </c>
      <c r="L84" s="207">
        <v>369.37</v>
      </c>
      <c r="M84" s="207">
        <v>26.56</v>
      </c>
      <c r="N84" s="207">
        <v>34.229999999999997</v>
      </c>
      <c r="O84" s="207">
        <v>0</v>
      </c>
      <c r="P84" s="207">
        <v>34.47</v>
      </c>
      <c r="Q84" s="207">
        <v>6.32</v>
      </c>
      <c r="R84" s="207">
        <v>12.24</v>
      </c>
      <c r="S84" s="207">
        <v>7.64</v>
      </c>
      <c r="T84" s="207">
        <v>0</v>
      </c>
      <c r="U84" s="207">
        <v>20.47</v>
      </c>
      <c r="V84" s="207">
        <v>5.32</v>
      </c>
      <c r="W84" s="207">
        <v>9.9700000000000006</v>
      </c>
      <c r="X84" s="207">
        <v>42.07</v>
      </c>
      <c r="Y84" s="207">
        <v>0</v>
      </c>
      <c r="Z84" s="207">
        <v>65.87</v>
      </c>
      <c r="AA84" s="207">
        <v>23.46</v>
      </c>
      <c r="AB84" s="207">
        <v>0</v>
      </c>
      <c r="AC84" s="207">
        <v>11.8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69.599999999999994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8.94</v>
      </c>
      <c r="L85" s="207">
        <v>369.37</v>
      </c>
      <c r="M85" s="207">
        <v>26.56</v>
      </c>
      <c r="N85" s="207">
        <v>34.229999999999997</v>
      </c>
      <c r="O85" s="207">
        <v>0</v>
      </c>
      <c r="P85" s="207">
        <v>36.07</v>
      </c>
      <c r="Q85" s="207">
        <v>6.32</v>
      </c>
      <c r="R85" s="207">
        <v>12.24</v>
      </c>
      <c r="S85" s="207">
        <v>7.64</v>
      </c>
      <c r="T85" s="207">
        <v>0</v>
      </c>
      <c r="U85" s="207">
        <v>20.47</v>
      </c>
      <c r="V85" s="207">
        <v>5.32</v>
      </c>
      <c r="W85" s="207">
        <v>9.9700000000000006</v>
      </c>
      <c r="X85" s="207">
        <v>42.07</v>
      </c>
      <c r="Y85" s="207">
        <v>0</v>
      </c>
      <c r="Z85" s="207">
        <v>65.87</v>
      </c>
      <c r="AA85" s="207">
        <v>23.46</v>
      </c>
      <c r="AB85" s="207">
        <v>0</v>
      </c>
      <c r="AC85" s="207">
        <v>11.8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69.599999999999994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8.94</v>
      </c>
      <c r="L86" s="207">
        <v>369.37</v>
      </c>
      <c r="M86" s="207">
        <v>26.56</v>
      </c>
      <c r="N86" s="207">
        <v>34.229999999999997</v>
      </c>
      <c r="O86" s="207">
        <v>0</v>
      </c>
      <c r="P86" s="207">
        <v>36.07</v>
      </c>
      <c r="Q86" s="207">
        <v>6.32</v>
      </c>
      <c r="R86" s="207">
        <v>12.24</v>
      </c>
      <c r="S86" s="207">
        <v>7.64</v>
      </c>
      <c r="T86" s="207">
        <v>0</v>
      </c>
      <c r="U86" s="207">
        <v>20.47</v>
      </c>
      <c r="V86" s="207">
        <v>5.32</v>
      </c>
      <c r="W86" s="207">
        <v>9.9700000000000006</v>
      </c>
      <c r="X86" s="207">
        <v>42.07</v>
      </c>
      <c r="Y86" s="207">
        <v>0</v>
      </c>
      <c r="Z86" s="207">
        <v>65.87</v>
      </c>
      <c r="AA86" s="207">
        <v>23.46</v>
      </c>
      <c r="AB86" s="207">
        <v>0</v>
      </c>
      <c r="AC86" s="207">
        <v>11.8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69.599999999999994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8.94</v>
      </c>
      <c r="L87" s="207">
        <v>369.37</v>
      </c>
      <c r="M87" s="207">
        <v>26.56</v>
      </c>
      <c r="N87" s="207">
        <v>34.229999999999997</v>
      </c>
      <c r="O87" s="207">
        <v>0</v>
      </c>
      <c r="P87" s="207">
        <v>36.07</v>
      </c>
      <c r="Q87" s="207">
        <v>6.32</v>
      </c>
      <c r="R87" s="207">
        <v>12.24</v>
      </c>
      <c r="S87" s="207">
        <v>7.64</v>
      </c>
      <c r="T87" s="207">
        <v>0</v>
      </c>
      <c r="U87" s="207">
        <v>20.47</v>
      </c>
      <c r="V87" s="207">
        <v>5.32</v>
      </c>
      <c r="W87" s="207">
        <v>13.38</v>
      </c>
      <c r="X87" s="207">
        <v>42.07</v>
      </c>
      <c r="Y87" s="207">
        <v>0</v>
      </c>
      <c r="Z87" s="207">
        <v>65.87</v>
      </c>
      <c r="AA87" s="207">
        <v>23.46</v>
      </c>
      <c r="AB87" s="207">
        <v>0</v>
      </c>
      <c r="AC87" s="207">
        <v>11.8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69.599999999999994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8.94</v>
      </c>
      <c r="L88" s="207">
        <v>369.37</v>
      </c>
      <c r="M88" s="207">
        <v>26.56</v>
      </c>
      <c r="N88" s="207">
        <v>34.229999999999997</v>
      </c>
      <c r="O88" s="207">
        <v>0</v>
      </c>
      <c r="P88" s="207">
        <v>36.07</v>
      </c>
      <c r="Q88" s="207">
        <v>6.32</v>
      </c>
      <c r="R88" s="207">
        <v>12.24</v>
      </c>
      <c r="S88" s="207">
        <v>7.64</v>
      </c>
      <c r="T88" s="207">
        <v>0</v>
      </c>
      <c r="U88" s="207">
        <v>20.47</v>
      </c>
      <c r="V88" s="207">
        <v>5.32</v>
      </c>
      <c r="W88" s="207">
        <v>13.38</v>
      </c>
      <c r="X88" s="207">
        <v>42.07</v>
      </c>
      <c r="Y88" s="207">
        <v>0</v>
      </c>
      <c r="Z88" s="207">
        <v>65.87</v>
      </c>
      <c r="AA88" s="207">
        <v>23.46</v>
      </c>
      <c r="AB88" s="207">
        <v>0</v>
      </c>
      <c r="AC88" s="207">
        <v>11.8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69.599999999999994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9.35</v>
      </c>
      <c r="L89" s="207">
        <v>369.38</v>
      </c>
      <c r="M89" s="207">
        <v>26.56</v>
      </c>
      <c r="N89" s="207">
        <v>34.229999999999997</v>
      </c>
      <c r="O89" s="207">
        <v>0</v>
      </c>
      <c r="P89" s="207">
        <v>36.07</v>
      </c>
      <c r="Q89" s="207">
        <v>6.32</v>
      </c>
      <c r="R89" s="207">
        <v>12.24</v>
      </c>
      <c r="S89" s="207">
        <v>7.64</v>
      </c>
      <c r="T89" s="207">
        <v>0</v>
      </c>
      <c r="U89" s="207">
        <v>20.47</v>
      </c>
      <c r="V89" s="207">
        <v>5.32</v>
      </c>
      <c r="W89" s="207">
        <v>13.37</v>
      </c>
      <c r="X89" s="207">
        <v>42.07</v>
      </c>
      <c r="Y89" s="207">
        <v>0</v>
      </c>
      <c r="Z89" s="207">
        <v>65.87</v>
      </c>
      <c r="AA89" s="207">
        <v>23.46</v>
      </c>
      <c r="AB89" s="207">
        <v>0</v>
      </c>
      <c r="AC89" s="207">
        <v>11.8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69.599999999999994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8.94</v>
      </c>
      <c r="L90" s="207">
        <v>369.38</v>
      </c>
      <c r="M90" s="207">
        <v>26.56</v>
      </c>
      <c r="N90" s="207">
        <v>34.229999999999997</v>
      </c>
      <c r="O90" s="207">
        <v>0</v>
      </c>
      <c r="P90" s="207">
        <v>36.07</v>
      </c>
      <c r="Q90" s="207">
        <v>6.32</v>
      </c>
      <c r="R90" s="207">
        <v>12.24</v>
      </c>
      <c r="S90" s="207">
        <v>7.64</v>
      </c>
      <c r="T90" s="207">
        <v>0</v>
      </c>
      <c r="U90" s="207">
        <v>20.47</v>
      </c>
      <c r="V90" s="207">
        <v>5.32</v>
      </c>
      <c r="W90" s="207">
        <v>13.37</v>
      </c>
      <c r="X90" s="207">
        <v>42.07</v>
      </c>
      <c r="Y90" s="207">
        <v>0</v>
      </c>
      <c r="Z90" s="207">
        <v>65.87</v>
      </c>
      <c r="AA90" s="207">
        <v>23.46</v>
      </c>
      <c r="AB90" s="207">
        <v>0</v>
      </c>
      <c r="AC90" s="207">
        <v>11.8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69.599999999999994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8.94</v>
      </c>
      <c r="L91" s="207">
        <v>369.38</v>
      </c>
      <c r="M91" s="207">
        <v>26.56</v>
      </c>
      <c r="N91" s="207">
        <v>34.229999999999997</v>
      </c>
      <c r="O91" s="207">
        <v>0</v>
      </c>
      <c r="P91" s="207">
        <v>36.07</v>
      </c>
      <c r="Q91" s="207">
        <v>6.32</v>
      </c>
      <c r="R91" s="207">
        <v>12.24</v>
      </c>
      <c r="S91" s="207">
        <v>7.64</v>
      </c>
      <c r="T91" s="207">
        <v>0</v>
      </c>
      <c r="U91" s="207">
        <v>20.47</v>
      </c>
      <c r="V91" s="207">
        <v>5.32</v>
      </c>
      <c r="W91" s="207">
        <v>13.37</v>
      </c>
      <c r="X91" s="207">
        <v>42.07</v>
      </c>
      <c r="Y91" s="207">
        <v>0</v>
      </c>
      <c r="Z91" s="207">
        <v>65.87</v>
      </c>
      <c r="AA91" s="207">
        <v>23.46</v>
      </c>
      <c r="AB91" s="207">
        <v>0</v>
      </c>
      <c r="AC91" s="207">
        <v>11.88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55.69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8.94</v>
      </c>
      <c r="L92" s="207">
        <v>300</v>
      </c>
      <c r="M92" s="207">
        <v>26.56</v>
      </c>
      <c r="N92" s="207">
        <v>34.229999999999997</v>
      </c>
      <c r="O92" s="207">
        <v>0</v>
      </c>
      <c r="P92" s="207">
        <v>36.07</v>
      </c>
      <c r="Q92" s="207">
        <v>6.32</v>
      </c>
      <c r="R92" s="207">
        <v>12.24</v>
      </c>
      <c r="S92" s="207">
        <v>7.64</v>
      </c>
      <c r="T92" s="207">
        <v>0</v>
      </c>
      <c r="U92" s="207">
        <v>20.47</v>
      </c>
      <c r="V92" s="207">
        <v>5.32</v>
      </c>
      <c r="W92" s="207">
        <v>13.37</v>
      </c>
      <c r="X92" s="207">
        <v>42.07</v>
      </c>
      <c r="Y92" s="207">
        <v>0</v>
      </c>
      <c r="Z92" s="207">
        <v>65.87</v>
      </c>
      <c r="AA92" s="207">
        <v>23.46</v>
      </c>
      <c r="AB92" s="207">
        <v>0</v>
      </c>
      <c r="AC92" s="207">
        <v>11.88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55.69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8.91</v>
      </c>
      <c r="L93" s="207">
        <v>267.70999999999998</v>
      </c>
      <c r="M93" s="207">
        <v>26.56</v>
      </c>
      <c r="N93" s="207">
        <v>34.229999999999997</v>
      </c>
      <c r="O93" s="207">
        <v>0</v>
      </c>
      <c r="P93" s="207">
        <v>36.07</v>
      </c>
      <c r="Q93" s="207">
        <v>6.32</v>
      </c>
      <c r="R93" s="207">
        <v>12.24</v>
      </c>
      <c r="S93" s="207">
        <v>7.64</v>
      </c>
      <c r="T93" s="207">
        <v>0</v>
      </c>
      <c r="U93" s="207">
        <v>20.47</v>
      </c>
      <c r="V93" s="207">
        <v>5.32</v>
      </c>
      <c r="W93" s="207">
        <v>13.45</v>
      </c>
      <c r="X93" s="207">
        <v>42.07</v>
      </c>
      <c r="Y93" s="207">
        <v>0</v>
      </c>
      <c r="Z93" s="207">
        <v>65.87</v>
      </c>
      <c r="AA93" s="207">
        <v>23.46</v>
      </c>
      <c r="AB93" s="207">
        <v>0</v>
      </c>
      <c r="AC93" s="207">
        <v>11.88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57.27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8.94</v>
      </c>
      <c r="L94" s="207">
        <v>202.69</v>
      </c>
      <c r="M94" s="207">
        <v>26.56</v>
      </c>
      <c r="N94" s="207">
        <v>34.229999999999997</v>
      </c>
      <c r="O94" s="207">
        <v>0</v>
      </c>
      <c r="P94" s="207">
        <v>36.07</v>
      </c>
      <c r="Q94" s="207">
        <v>6.32</v>
      </c>
      <c r="R94" s="207">
        <v>12.24</v>
      </c>
      <c r="S94" s="207">
        <v>7.64</v>
      </c>
      <c r="T94" s="207">
        <v>0</v>
      </c>
      <c r="U94" s="207">
        <v>20.47</v>
      </c>
      <c r="V94" s="207">
        <v>5.32</v>
      </c>
      <c r="W94" s="207">
        <v>13.45</v>
      </c>
      <c r="X94" s="207">
        <v>42.07</v>
      </c>
      <c r="Y94" s="207">
        <v>0</v>
      </c>
      <c r="Z94" s="207">
        <v>65.87</v>
      </c>
      <c r="AA94" s="207">
        <v>23.46</v>
      </c>
      <c r="AB94" s="207">
        <v>0</v>
      </c>
      <c r="AC94" s="207">
        <v>11.88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57.27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202.69</v>
      </c>
      <c r="M95" s="207">
        <v>26.56</v>
      </c>
      <c r="N95" s="207">
        <v>34.229999999999997</v>
      </c>
      <c r="O95" s="207">
        <v>0</v>
      </c>
      <c r="P95" s="207">
        <v>36.07</v>
      </c>
      <c r="Q95" s="207">
        <v>6.32</v>
      </c>
      <c r="R95" s="207">
        <v>12.24</v>
      </c>
      <c r="S95" s="207">
        <v>7.64</v>
      </c>
      <c r="T95" s="207">
        <v>0</v>
      </c>
      <c r="U95" s="207">
        <v>20.47</v>
      </c>
      <c r="V95" s="207">
        <v>5.32</v>
      </c>
      <c r="W95" s="207">
        <v>13.45</v>
      </c>
      <c r="X95" s="207">
        <v>42.07</v>
      </c>
      <c r="Y95" s="207">
        <v>0</v>
      </c>
      <c r="Z95" s="207">
        <v>65.87</v>
      </c>
      <c r="AA95" s="207">
        <v>23.46</v>
      </c>
      <c r="AB95" s="207">
        <v>0</v>
      </c>
      <c r="AC95" s="207">
        <v>11.88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57.27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202.69</v>
      </c>
      <c r="M96" s="207">
        <v>26.56</v>
      </c>
      <c r="N96" s="207">
        <v>34.229999999999997</v>
      </c>
      <c r="O96" s="207">
        <v>0</v>
      </c>
      <c r="P96" s="207">
        <v>36.07</v>
      </c>
      <c r="Q96" s="207">
        <v>1.91</v>
      </c>
      <c r="R96" s="207">
        <v>1.91</v>
      </c>
      <c r="S96" s="207">
        <v>1.91</v>
      </c>
      <c r="T96" s="207">
        <v>0</v>
      </c>
      <c r="U96" s="207">
        <v>20.47</v>
      </c>
      <c r="V96" s="207">
        <v>0</v>
      </c>
      <c r="W96" s="207">
        <v>1.91</v>
      </c>
      <c r="X96" s="207">
        <v>42.07</v>
      </c>
      <c r="Y96" s="207">
        <v>0</v>
      </c>
      <c r="Z96" s="207">
        <v>65.87</v>
      </c>
      <c r="AA96" s="207">
        <v>6.69</v>
      </c>
      <c r="AB96" s="207">
        <v>0</v>
      </c>
      <c r="AC96" s="207">
        <v>11.88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57.27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202.69</v>
      </c>
      <c r="M97" s="207">
        <v>26.56</v>
      </c>
      <c r="N97" s="207">
        <v>34.229999999999997</v>
      </c>
      <c r="O97" s="207">
        <v>0</v>
      </c>
      <c r="P97" s="207">
        <v>36.07</v>
      </c>
      <c r="Q97" s="207">
        <v>1.91</v>
      </c>
      <c r="R97" s="207">
        <v>1.91</v>
      </c>
      <c r="S97" s="207">
        <v>1.91</v>
      </c>
      <c r="T97" s="207">
        <v>0</v>
      </c>
      <c r="U97" s="207">
        <v>20.47</v>
      </c>
      <c r="V97" s="207">
        <v>0</v>
      </c>
      <c r="W97" s="207">
        <v>1.91</v>
      </c>
      <c r="X97" s="207">
        <v>9.56</v>
      </c>
      <c r="Y97" s="207">
        <v>0</v>
      </c>
      <c r="Z97" s="207">
        <v>65.87</v>
      </c>
      <c r="AA97" s="207">
        <v>6.69</v>
      </c>
      <c r="AB97" s="207">
        <v>0</v>
      </c>
      <c r="AC97" s="207">
        <v>11.88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57.27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202.69</v>
      </c>
      <c r="M98" s="207">
        <v>26.56</v>
      </c>
      <c r="N98" s="207">
        <v>34.229999999999997</v>
      </c>
      <c r="O98" s="207">
        <v>0</v>
      </c>
      <c r="P98" s="207">
        <v>36.07</v>
      </c>
      <c r="Q98" s="207">
        <v>3.26</v>
      </c>
      <c r="R98" s="207">
        <v>2</v>
      </c>
      <c r="S98" s="207">
        <v>2.37</v>
      </c>
      <c r="T98" s="207">
        <v>0</v>
      </c>
      <c r="U98" s="207">
        <v>20.47</v>
      </c>
      <c r="V98" s="207">
        <v>0</v>
      </c>
      <c r="W98" s="207">
        <v>1.9</v>
      </c>
      <c r="X98" s="207">
        <v>9.56</v>
      </c>
      <c r="Y98" s="207">
        <v>0</v>
      </c>
      <c r="Z98" s="207">
        <v>28.68</v>
      </c>
      <c r="AA98" s="207">
        <v>6.69</v>
      </c>
      <c r="AB98" s="207">
        <v>0</v>
      </c>
      <c r="AC98" s="207">
        <v>11.88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57.27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9.92E-3</v>
      </c>
      <c r="G99">
        <f t="shared" si="0"/>
        <v>4.6250000000000006E-3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0.15763500000000005</v>
      </c>
      <c r="L99">
        <f t="shared" si="0"/>
        <v>7.289352499999997</v>
      </c>
      <c r="M99">
        <f t="shared" si="0"/>
        <v>0.63743999999999901</v>
      </c>
      <c r="N99">
        <f t="shared" si="0"/>
        <v>0.82152000000000036</v>
      </c>
      <c r="O99">
        <f t="shared" si="0"/>
        <v>0</v>
      </c>
      <c r="P99">
        <f t="shared" si="0"/>
        <v>0.84947999999999979</v>
      </c>
      <c r="Q99">
        <f t="shared" si="0"/>
        <v>0.13021749999999985</v>
      </c>
      <c r="R99">
        <f t="shared" si="0"/>
        <v>0.23917500000000014</v>
      </c>
      <c r="S99">
        <f t="shared" si="0"/>
        <v>0.15272249999999976</v>
      </c>
      <c r="T99">
        <f t="shared" si="0"/>
        <v>0</v>
      </c>
      <c r="U99">
        <f t="shared" si="0"/>
        <v>0.49128000000000055</v>
      </c>
      <c r="V99">
        <f t="shared" si="0"/>
        <v>0.10395749999999988</v>
      </c>
      <c r="W99">
        <f t="shared" si="0"/>
        <v>0.21487749999999994</v>
      </c>
      <c r="X99">
        <f t="shared" si="0"/>
        <v>0.81170250000000088</v>
      </c>
      <c r="Y99">
        <f t="shared" si="0"/>
        <v>0</v>
      </c>
      <c r="Z99">
        <f t="shared" si="0"/>
        <v>1.3670374999999984</v>
      </c>
      <c r="AA99">
        <f t="shared" si="0"/>
        <v>0.45403500000000047</v>
      </c>
      <c r="AB99">
        <f t="shared" si="0"/>
        <v>0</v>
      </c>
      <c r="AC99">
        <f t="shared" si="0"/>
        <v>0.2743525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1.5032875000000017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0.19486000000000006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44947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508</v>
      </c>
      <c r="AB1" s="91" t="s">
        <v>242</v>
      </c>
      <c r="AC1" s="91" t="s">
        <v>509</v>
      </c>
      <c r="AD1" s="91" t="s">
        <v>510</v>
      </c>
      <c r="AE1" s="91" t="s">
        <v>511</v>
      </c>
      <c r="AF1" s="91" t="s">
        <v>256</v>
      </c>
      <c r="AG1" s="91" t="s">
        <v>512</v>
      </c>
      <c r="AH1" s="91" t="s">
        <v>513</v>
      </c>
      <c r="AI1" s="91" t="s">
        <v>514</v>
      </c>
      <c r="AJ1" s="91" t="s">
        <v>515</v>
      </c>
      <c r="AK1" s="91" t="s">
        <v>516</v>
      </c>
      <c r="AL1" s="91" t="s">
        <v>517</v>
      </c>
      <c r="AM1" s="91" t="s">
        <v>518</v>
      </c>
      <c r="AN1" s="91" t="s">
        <v>519</v>
      </c>
      <c r="AO1" s="91" t="s">
        <v>520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521</v>
      </c>
      <c r="AV1" s="91" t="s">
        <v>522</v>
      </c>
      <c r="AW1" s="91" t="s">
        <v>523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18.623999999999999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9.7926530798966134</v>
      </c>
      <c r="M3" s="81">
        <f>K3+L3</f>
        <v>15.919443328007112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9.7926530798966134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0.40845268320736655</v>
      </c>
      <c r="AF3" s="88">
        <v>0.40845268320736655</v>
      </c>
      <c r="AG3" s="88">
        <v>0.40845268320736655</v>
      </c>
      <c r="AH3" s="88">
        <v>0.35739609780644571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0.35739609780644571</v>
      </c>
      <c r="AV3" s="88">
        <v>0.35739609780644571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18.488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9.7926530798966134</v>
      </c>
      <c r="M4" s="81">
        <f t="shared" ref="M4:M67" si="6">K4+L4</f>
        <v>15.919443328007112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9.7926530798966134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0.40845268320736655</v>
      </c>
      <c r="AF4" s="88">
        <v>0.40845268320736655</v>
      </c>
      <c r="AG4" s="88">
        <v>0.40845268320736655</v>
      </c>
      <c r="AH4" s="88">
        <v>0.35739609780644571</v>
      </c>
      <c r="AI4" s="88">
        <v>0.30633951240552487</v>
      </c>
      <c r="AJ4" s="88">
        <v>0.25528292700460409</v>
      </c>
      <c r="AK4" s="88">
        <v>1.123244878820258</v>
      </c>
      <c r="AL4" s="88">
        <v>1.0211317080184164</v>
      </c>
      <c r="AM4" s="88">
        <v>0.61267902481104974</v>
      </c>
      <c r="AN4" s="88">
        <v>0.45950926860828734</v>
      </c>
      <c r="AO4" s="88">
        <v>0.61267902481104974</v>
      </c>
      <c r="AP4" s="88">
        <v>0.51056585400920818</v>
      </c>
      <c r="AQ4" s="88">
        <v>0.40845268320736655</v>
      </c>
      <c r="AR4" s="88">
        <v>0.30633951240552487</v>
      </c>
      <c r="AS4" s="88">
        <v>0.30633951240552487</v>
      </c>
      <c r="AT4" s="88">
        <v>0.53098848816957656</v>
      </c>
      <c r="AU4" s="88">
        <v>0.35739609780644571</v>
      </c>
      <c r="AV4" s="88">
        <v>0.35739609780644571</v>
      </c>
      <c r="AW4" s="88">
        <v>0.40845268320736655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18.472000000000001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9.7926530798966134</v>
      </c>
      <c r="M5" s="81">
        <f t="shared" si="6"/>
        <v>15.919443328007112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9.7926530798966134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0.40845268320736655</v>
      </c>
      <c r="AF5" s="88">
        <v>0.40845268320736655</v>
      </c>
      <c r="AG5" s="88">
        <v>0.40845268320736655</v>
      </c>
      <c r="AH5" s="88">
        <v>0.35739609780644571</v>
      </c>
      <c r="AI5" s="88">
        <v>0.30633951240552487</v>
      </c>
      <c r="AJ5" s="88">
        <v>0.25528292700460409</v>
      </c>
      <c r="AK5" s="88">
        <v>1.123244878820258</v>
      </c>
      <c r="AL5" s="88">
        <v>1.0211317080184164</v>
      </c>
      <c r="AM5" s="88">
        <v>0.61267902481104974</v>
      </c>
      <c r="AN5" s="88">
        <v>0.45950926860828734</v>
      </c>
      <c r="AO5" s="88">
        <v>0.61267902481104974</v>
      </c>
      <c r="AP5" s="88">
        <v>0.51056585400920818</v>
      </c>
      <c r="AQ5" s="88">
        <v>0.40845268320736655</v>
      </c>
      <c r="AR5" s="88">
        <v>0.30633951240552487</v>
      </c>
      <c r="AS5" s="88">
        <v>0.30633951240552487</v>
      </c>
      <c r="AT5" s="88">
        <v>0.53098848816957656</v>
      </c>
      <c r="AU5" s="88">
        <v>0.35739609780644571</v>
      </c>
      <c r="AV5" s="88">
        <v>0.35739609780644571</v>
      </c>
      <c r="AW5" s="88">
        <v>0.40845268320736655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19.123999999999999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9.7926530798966134</v>
      </c>
      <c r="M6" s="81">
        <f t="shared" si="6"/>
        <v>15.919443328007112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9.7926530798966134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0.40845268320736655</v>
      </c>
      <c r="AF6" s="88">
        <v>0.40845268320736655</v>
      </c>
      <c r="AG6" s="88">
        <v>0.40845268320736655</v>
      </c>
      <c r="AH6" s="88">
        <v>0.35739609780644571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0.35739609780644571</v>
      </c>
      <c r="AV6" s="88">
        <v>0.35739609780644571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18.988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9.7926530798966134</v>
      </c>
      <c r="M7" s="81">
        <f t="shared" si="6"/>
        <v>15.919443328007112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9.7926530798966134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0.40845268320736655</v>
      </c>
      <c r="AF7" s="88">
        <v>0.40845268320736655</v>
      </c>
      <c r="AG7" s="88">
        <v>0.40845268320736655</v>
      </c>
      <c r="AH7" s="88">
        <v>0.35739609780644571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0.35739609780644571</v>
      </c>
      <c r="AV7" s="88">
        <v>0.35739609780644571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19.103999999999999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9.7926530798966134</v>
      </c>
      <c r="M8" s="81">
        <f t="shared" si="6"/>
        <v>15.919443328007112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9.7926530798966134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0.40845268320736655</v>
      </c>
      <c r="AF8" s="88">
        <v>0.40845268320736655</v>
      </c>
      <c r="AG8" s="88">
        <v>0.40845268320736655</v>
      </c>
      <c r="AH8" s="88">
        <v>0.35739609780644571</v>
      </c>
      <c r="AI8" s="88">
        <v>0.30633951240552487</v>
      </c>
      <c r="AJ8" s="88">
        <v>0.25528292700460409</v>
      </c>
      <c r="AK8" s="88">
        <v>1.123244878820258</v>
      </c>
      <c r="AL8" s="88">
        <v>1.0211317080184164</v>
      </c>
      <c r="AM8" s="88">
        <v>0.61267902481104974</v>
      </c>
      <c r="AN8" s="88">
        <v>0.45950926860828734</v>
      </c>
      <c r="AO8" s="88">
        <v>0.61267902481104974</v>
      </c>
      <c r="AP8" s="88">
        <v>0.51056585400920818</v>
      </c>
      <c r="AQ8" s="88">
        <v>0.40845268320736655</v>
      </c>
      <c r="AR8" s="88">
        <v>0.30633951240552487</v>
      </c>
      <c r="AS8" s="88">
        <v>0.30633951240552487</v>
      </c>
      <c r="AT8" s="88">
        <v>0.53098848816957656</v>
      </c>
      <c r="AU8" s="88">
        <v>0.35739609780644571</v>
      </c>
      <c r="AV8" s="88">
        <v>0.35739609780644571</v>
      </c>
      <c r="AW8" s="88">
        <v>0.40845268320736655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18.643999999999998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9.7926530798966134</v>
      </c>
      <c r="M9" s="81">
        <f t="shared" si="6"/>
        <v>15.919443328007112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9.7926530798966134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0.40845268320736655</v>
      </c>
      <c r="AF9" s="88">
        <v>0.40845268320736655</v>
      </c>
      <c r="AG9" s="88">
        <v>0.40845268320736655</v>
      </c>
      <c r="AH9" s="88">
        <v>0.35739609780644571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0.35739609780644571</v>
      </c>
      <c r="AV9" s="88">
        <v>0.35739609780644571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18.856000000000002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9.7926530798966134</v>
      </c>
      <c r="M10" s="81">
        <f t="shared" si="6"/>
        <v>15.919443328007112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9.7926530798966134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0.40845268320736655</v>
      </c>
      <c r="AF10" s="88">
        <v>0.40845268320736655</v>
      </c>
      <c r="AG10" s="88">
        <v>0.40845268320736655</v>
      </c>
      <c r="AH10" s="88">
        <v>0.35739609780644571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0.35739609780644571</v>
      </c>
      <c r="AV10" s="88">
        <v>0.35739609780644571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18.568000000000001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9.7926530798966134</v>
      </c>
      <c r="M11" s="81">
        <f t="shared" si="6"/>
        <v>15.919443328007112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9.7926530798966134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0.40845268320736655</v>
      </c>
      <c r="AF11" s="88">
        <v>0.40845268320736655</v>
      </c>
      <c r="AG11" s="88">
        <v>0.40845268320736655</v>
      </c>
      <c r="AH11" s="88">
        <v>0.35739609780644571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0.35739609780644571</v>
      </c>
      <c r="AV11" s="88">
        <v>0.35739609780644571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18.507999999999999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9.7926530798966134</v>
      </c>
      <c r="M12" s="81">
        <f t="shared" si="6"/>
        <v>15.919443328007112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9.7926530798966134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0.40845268320736655</v>
      </c>
      <c r="AF12" s="88">
        <v>0.40845268320736655</v>
      </c>
      <c r="AG12" s="88">
        <v>0.40845268320736655</v>
      </c>
      <c r="AH12" s="88">
        <v>0.35739609780644571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0.35739609780644571</v>
      </c>
      <c r="AV12" s="88">
        <v>0.35739609780644571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19.123999999999999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9.7926530798966134</v>
      </c>
      <c r="M13" s="81">
        <f t="shared" si="6"/>
        <v>15.919443328007112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9.7926530798966134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0.40845268320736655</v>
      </c>
      <c r="AF13" s="88">
        <v>0.40845268320736655</v>
      </c>
      <c r="AG13" s="88">
        <v>0.40845268320736655</v>
      </c>
      <c r="AH13" s="88">
        <v>0.35739609780644571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0.35739609780644571</v>
      </c>
      <c r="AV13" s="88">
        <v>0.35739609780644571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18.027999999999999</v>
      </c>
      <c r="C14" s="23"/>
      <c r="D14" s="23"/>
      <c r="E14" s="23"/>
      <c r="F14" s="23"/>
      <c r="G14" s="23"/>
      <c r="H14" s="23"/>
      <c r="I14" s="23"/>
      <c r="J14" s="23">
        <v>6.0734418865805715</v>
      </c>
      <c r="K14" s="25">
        <f t="shared" si="4"/>
        <v>6.0734418865805715</v>
      </c>
      <c r="L14" s="24">
        <f t="shared" si="5"/>
        <v>9.7073846153846137</v>
      </c>
      <c r="M14" s="81">
        <f t="shared" si="6"/>
        <v>15.780826501965185</v>
      </c>
      <c r="O14" s="78">
        <f t="shared" si="7"/>
        <v>-6.0734418865805715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6.0734418865805715</v>
      </c>
      <c r="T14">
        <v>13</v>
      </c>
      <c r="U14" s="87">
        <f>IFERROR(-HLOOKUP($U$1,IEX!$W$2:$BH$98,T14,FALSE),0)</f>
        <v>0</v>
      </c>
      <c r="V14" s="88">
        <f t="shared" si="8"/>
        <v>9.7073846153846137</v>
      </c>
      <c r="W14" s="94"/>
      <c r="X14" s="88">
        <v>0</v>
      </c>
      <c r="Y14" s="88">
        <v>0.25306007860752383</v>
      </c>
      <c r="Z14" s="88">
        <v>0.30367209432902853</v>
      </c>
      <c r="AA14" s="88">
        <v>0.4555081414935428</v>
      </c>
      <c r="AB14" s="88">
        <v>1.0122403144300953</v>
      </c>
      <c r="AC14" s="88">
        <v>0.43526333520494093</v>
      </c>
      <c r="AD14" s="88">
        <v>0.415018528916339</v>
      </c>
      <c r="AE14" s="88">
        <v>0.4048961257720381</v>
      </c>
      <c r="AF14" s="88">
        <v>0.4048961257720381</v>
      </c>
      <c r="AG14" s="88">
        <v>0.4048961257720381</v>
      </c>
      <c r="AH14" s="88">
        <v>0.35428411005053329</v>
      </c>
      <c r="AI14" s="88">
        <v>0.30367209432902853</v>
      </c>
      <c r="AJ14" s="88">
        <v>0.25306007860752383</v>
      </c>
      <c r="AK14" s="88">
        <v>1.1134643458731046</v>
      </c>
      <c r="AL14" s="88">
        <v>1.0122403144300953</v>
      </c>
      <c r="AM14" s="88">
        <v>0.60734418865805706</v>
      </c>
      <c r="AN14" s="88">
        <v>0.4555081414935428</v>
      </c>
      <c r="AO14" s="88">
        <v>0.60734418865805706</v>
      </c>
      <c r="AP14" s="88">
        <v>0.50612015721504766</v>
      </c>
      <c r="AQ14" s="88">
        <v>0.4048961257720381</v>
      </c>
      <c r="AR14" s="88">
        <v>0.30367209432902853</v>
      </c>
      <c r="AS14" s="88">
        <v>0.30367209432902853</v>
      </c>
      <c r="AT14" s="88">
        <v>0.52636496350364947</v>
      </c>
      <c r="AU14" s="88">
        <v>0.35428411005053329</v>
      </c>
      <c r="AV14" s="88">
        <v>0.35428411005053329</v>
      </c>
      <c r="AW14" s="88">
        <v>0.4048961257720381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17.431999999999999</v>
      </c>
      <c r="C15" s="23"/>
      <c r="D15" s="23"/>
      <c r="E15" s="23"/>
      <c r="F15" s="23"/>
      <c r="G15" s="23"/>
      <c r="H15" s="23"/>
      <c r="I15" s="23"/>
      <c r="J15" s="23">
        <v>5.8726558113419411</v>
      </c>
      <c r="K15" s="25">
        <f t="shared" si="4"/>
        <v>5.8726558113419411</v>
      </c>
      <c r="L15" s="24">
        <f t="shared" si="5"/>
        <v>9.3864615384615373</v>
      </c>
      <c r="M15" s="81">
        <f t="shared" si="6"/>
        <v>15.259117349803478</v>
      </c>
      <c r="O15" s="78">
        <f t="shared" si="7"/>
        <v>-5.8726558113419411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5.8726558113419411</v>
      </c>
      <c r="T15">
        <v>14</v>
      </c>
      <c r="U15" s="87">
        <f>IFERROR(-HLOOKUP($U$1,IEX!$W$2:$BH$98,T15,FALSE),0)</f>
        <v>0</v>
      </c>
      <c r="V15" s="88">
        <f t="shared" si="8"/>
        <v>9.3864615384615373</v>
      </c>
      <c r="W15" s="94"/>
      <c r="X15" s="88">
        <v>0</v>
      </c>
      <c r="Y15" s="88">
        <v>0.24469399213924756</v>
      </c>
      <c r="Z15" s="88">
        <v>0.29363279056709701</v>
      </c>
      <c r="AA15" s="88">
        <v>0.44044918585064557</v>
      </c>
      <c r="AB15" s="88">
        <v>0.97877596855699023</v>
      </c>
      <c r="AC15" s="88">
        <v>0.42087366647950575</v>
      </c>
      <c r="AD15" s="88">
        <v>0.40129814710836598</v>
      </c>
      <c r="AE15" s="88">
        <v>0.39151038742279609</v>
      </c>
      <c r="AF15" s="88">
        <v>0.39151038742279609</v>
      </c>
      <c r="AG15" s="88">
        <v>0.39151038742279609</v>
      </c>
      <c r="AH15" s="88">
        <v>0.34257158899494655</v>
      </c>
      <c r="AI15" s="88">
        <v>0.29363279056709701</v>
      </c>
      <c r="AJ15" s="88">
        <v>0.24469399213924756</v>
      </c>
      <c r="AK15" s="88">
        <v>1.0766535654126892</v>
      </c>
      <c r="AL15" s="88">
        <v>0.97877596855699023</v>
      </c>
      <c r="AM15" s="88">
        <v>0.58726558113419403</v>
      </c>
      <c r="AN15" s="88">
        <v>0.44044918585064557</v>
      </c>
      <c r="AO15" s="88">
        <v>0.58726558113419403</v>
      </c>
      <c r="AP15" s="88">
        <v>0.48938798427849511</v>
      </c>
      <c r="AQ15" s="88">
        <v>0.39151038742279609</v>
      </c>
      <c r="AR15" s="88">
        <v>0.29363279056709701</v>
      </c>
      <c r="AS15" s="88">
        <v>0.29363279056709701</v>
      </c>
      <c r="AT15" s="88">
        <v>0.50896350364963494</v>
      </c>
      <c r="AU15" s="88">
        <v>0.34257158899494655</v>
      </c>
      <c r="AV15" s="88">
        <v>0.34257158899494655</v>
      </c>
      <c r="AW15" s="88">
        <v>0.39151038742279609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17.3</v>
      </c>
      <c r="C16" s="23"/>
      <c r="D16" s="23"/>
      <c r="E16" s="23"/>
      <c r="F16" s="23"/>
      <c r="G16" s="23"/>
      <c r="H16" s="23"/>
      <c r="I16" s="23"/>
      <c r="J16" s="23">
        <v>5.8281864121280176</v>
      </c>
      <c r="K16" s="25">
        <f t="shared" si="4"/>
        <v>5.8281864121280176</v>
      </c>
      <c r="L16" s="24">
        <f t="shared" si="5"/>
        <v>9.3153846153846143</v>
      </c>
      <c r="M16" s="81">
        <f t="shared" si="6"/>
        <v>15.143571027512632</v>
      </c>
      <c r="O16" s="78">
        <f t="shared" si="7"/>
        <v>-5.8281864121280176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5.8281864121280176</v>
      </c>
      <c r="T16">
        <v>15</v>
      </c>
      <c r="U16" s="87">
        <f>IFERROR(-HLOOKUP($U$1,IEX!$W$2:$BH$98,T16,FALSE),0)</f>
        <v>0</v>
      </c>
      <c r="V16" s="88">
        <f t="shared" si="8"/>
        <v>9.3153846153846143</v>
      </c>
      <c r="W16" s="94"/>
      <c r="X16" s="88">
        <v>0</v>
      </c>
      <c r="Y16" s="88">
        <v>0.24284110050533403</v>
      </c>
      <c r="Z16" s="88">
        <v>0.29140932060640079</v>
      </c>
      <c r="AA16" s="88">
        <v>0.43711398090960124</v>
      </c>
      <c r="AB16" s="88">
        <v>0.97136440202133612</v>
      </c>
      <c r="AC16" s="88">
        <v>0.41768669286917454</v>
      </c>
      <c r="AD16" s="88">
        <v>0.39825940482874783</v>
      </c>
      <c r="AE16" s="88">
        <v>0.38854576080853448</v>
      </c>
      <c r="AF16" s="88">
        <v>0.38854576080853448</v>
      </c>
      <c r="AG16" s="88">
        <v>0.38854576080853448</v>
      </c>
      <c r="AH16" s="88">
        <v>0.33997754070746766</v>
      </c>
      <c r="AI16" s="88">
        <v>0.29140932060640079</v>
      </c>
      <c r="AJ16" s="88">
        <v>0.24284110050533403</v>
      </c>
      <c r="AK16" s="88">
        <v>1.0685008422234699</v>
      </c>
      <c r="AL16" s="88">
        <v>0.97136440202133612</v>
      </c>
      <c r="AM16" s="88">
        <v>0.58281864121280158</v>
      </c>
      <c r="AN16" s="88">
        <v>0.43711398090960124</v>
      </c>
      <c r="AO16" s="88">
        <v>0.58281864121280158</v>
      </c>
      <c r="AP16" s="88">
        <v>0.48568220101066806</v>
      </c>
      <c r="AQ16" s="88">
        <v>0.38854576080853448</v>
      </c>
      <c r="AR16" s="88">
        <v>0.29140932060640079</v>
      </c>
      <c r="AS16" s="88">
        <v>0.29140932060640079</v>
      </c>
      <c r="AT16" s="88">
        <v>0.50510948905109487</v>
      </c>
      <c r="AU16" s="88">
        <v>0.33997754070746766</v>
      </c>
      <c r="AV16" s="88">
        <v>0.33997754070746766</v>
      </c>
      <c r="AW16" s="88">
        <v>0.38854576080853448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17.335999999999999</v>
      </c>
      <c r="C17" s="23"/>
      <c r="D17" s="23"/>
      <c r="E17" s="23"/>
      <c r="F17" s="23"/>
      <c r="G17" s="23"/>
      <c r="H17" s="23"/>
      <c r="I17" s="23"/>
      <c r="J17" s="23">
        <v>5.840314430095451</v>
      </c>
      <c r="K17" s="25">
        <f t="shared" si="4"/>
        <v>5.840314430095451</v>
      </c>
      <c r="L17" s="24">
        <f t="shared" si="5"/>
        <v>9.3347692307692256</v>
      </c>
      <c r="M17" s="81">
        <f t="shared" si="6"/>
        <v>15.175083660864676</v>
      </c>
      <c r="O17" s="78">
        <f t="shared" si="7"/>
        <v>-5.840314430095451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5.840314430095451</v>
      </c>
      <c r="T17">
        <v>16</v>
      </c>
      <c r="U17" s="87">
        <f>IFERROR(-HLOOKUP($U$1,IEX!$W$2:$BH$98,T17,FALSE),0)</f>
        <v>0</v>
      </c>
      <c r="V17" s="88">
        <f t="shared" si="8"/>
        <v>9.3347692307692256</v>
      </c>
      <c r="W17" s="94"/>
      <c r="X17" s="88">
        <v>0</v>
      </c>
      <c r="Y17" s="88">
        <v>0.24334643458731042</v>
      </c>
      <c r="Z17" s="88">
        <v>0.29201572150477251</v>
      </c>
      <c r="AA17" s="88">
        <v>0.43802358225715876</v>
      </c>
      <c r="AB17" s="88">
        <v>0.97338573834924169</v>
      </c>
      <c r="AC17" s="88">
        <v>0.41855586749017393</v>
      </c>
      <c r="AD17" s="88">
        <v>0.39908815272318909</v>
      </c>
      <c r="AE17" s="88">
        <v>0.38935429533969673</v>
      </c>
      <c r="AF17" s="88">
        <v>0.38935429533969673</v>
      </c>
      <c r="AG17" s="88">
        <v>0.38935429533969673</v>
      </c>
      <c r="AH17" s="88">
        <v>0.34068500842223459</v>
      </c>
      <c r="AI17" s="88">
        <v>0.29201572150477251</v>
      </c>
      <c r="AJ17" s="88">
        <v>0.24334643458731042</v>
      </c>
      <c r="AK17" s="88">
        <v>1.0707243121841661</v>
      </c>
      <c r="AL17" s="88">
        <v>0.97338573834924169</v>
      </c>
      <c r="AM17" s="88">
        <v>0.58403144300954501</v>
      </c>
      <c r="AN17" s="88">
        <v>0.43802358225715876</v>
      </c>
      <c r="AO17" s="88">
        <v>0.58403144300954501</v>
      </c>
      <c r="AP17" s="88">
        <v>0.48669286917462085</v>
      </c>
      <c r="AQ17" s="88">
        <v>0.38935429533969673</v>
      </c>
      <c r="AR17" s="88">
        <v>0.29201572150477251</v>
      </c>
      <c r="AS17" s="88">
        <v>0.29201572150477251</v>
      </c>
      <c r="AT17" s="88">
        <v>0.50616058394160579</v>
      </c>
      <c r="AU17" s="88">
        <v>0.34068500842223459</v>
      </c>
      <c r="AV17" s="88">
        <v>0.34068500842223459</v>
      </c>
      <c r="AW17" s="88">
        <v>0.38935429533969673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19.16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9.7926530798966134</v>
      </c>
      <c r="M18" s="81">
        <f t="shared" si="6"/>
        <v>15.919443328007112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9.7926530798966134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0.40845268320736655</v>
      </c>
      <c r="AF18" s="88">
        <v>0.40845268320736655</v>
      </c>
      <c r="AG18" s="88">
        <v>0.40845268320736655</v>
      </c>
      <c r="AH18" s="88">
        <v>0.35739609780644571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0.35739609780644571</v>
      </c>
      <c r="AV18" s="88">
        <v>0.35739609780644571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19.18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9.7926530798966134</v>
      </c>
      <c r="M19" s="81">
        <f t="shared" si="6"/>
        <v>15.919443328007112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9.7926530798966134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0.40845268320736655</v>
      </c>
      <c r="AF19" s="88">
        <v>0.40845268320736655</v>
      </c>
      <c r="AG19" s="88">
        <v>0.40845268320736655</v>
      </c>
      <c r="AH19" s="88">
        <v>0.35739609780644571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0.35739609780644571</v>
      </c>
      <c r="AV19" s="88">
        <v>0.35739609780644571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18.968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9.7926530798966134</v>
      </c>
      <c r="M20" s="81">
        <f t="shared" si="6"/>
        <v>15.919443328007112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9.7926530798966134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0.40845268320736655</v>
      </c>
      <c r="AF20" s="88">
        <v>0.40845268320736655</v>
      </c>
      <c r="AG20" s="88">
        <v>0.40845268320736655</v>
      </c>
      <c r="AH20" s="88">
        <v>0.35739609780644571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0.35739609780644571</v>
      </c>
      <c r="AV20" s="88">
        <v>0.35739609780644571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19.16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9.7926530798966134</v>
      </c>
      <c r="M21" s="81">
        <f t="shared" si="6"/>
        <v>15.919443328007112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9.7926530798966134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0.40845268320736655</v>
      </c>
      <c r="AF21" s="88">
        <v>0.40845268320736655</v>
      </c>
      <c r="AG21" s="88">
        <v>0.40845268320736655</v>
      </c>
      <c r="AH21" s="88">
        <v>0.35739609780644571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0.35739609780644571</v>
      </c>
      <c r="AV21" s="88">
        <v>0.35739609780644571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19.027999999999999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9.7926530798966134</v>
      </c>
      <c r="M22" s="81">
        <f t="shared" si="6"/>
        <v>15.919443328007112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9.7926530798966134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0.40845268320736655</v>
      </c>
      <c r="AF22" s="88">
        <v>0.40845268320736655</v>
      </c>
      <c r="AG22" s="88">
        <v>0.40845268320736655</v>
      </c>
      <c r="AH22" s="88">
        <v>0.35739609780644571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0.35739609780644571</v>
      </c>
      <c r="AV22" s="88">
        <v>0.35739609780644571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19.18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9.7926530798966134</v>
      </c>
      <c r="M23" s="81">
        <f t="shared" si="6"/>
        <v>15.919443328007112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9.7926530798966134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0.40845268320736655</v>
      </c>
      <c r="AF23" s="88">
        <v>0.40845268320736655</v>
      </c>
      <c r="AG23" s="88">
        <v>0.40845268320736655</v>
      </c>
      <c r="AH23" s="88">
        <v>0.35739609780644571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0.35739609780644571</v>
      </c>
      <c r="AV23" s="88">
        <v>0.35739609780644571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19.103999999999999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9.7926530798966134</v>
      </c>
      <c r="M24" s="81">
        <f t="shared" si="6"/>
        <v>15.919443328007112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9.7926530798966134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0.40845268320736655</v>
      </c>
      <c r="AF24" s="88">
        <v>0.40845268320736655</v>
      </c>
      <c r="AG24" s="88">
        <v>0.40845268320736655</v>
      </c>
      <c r="AH24" s="88">
        <v>0.35739609780644571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0.35739609780644571</v>
      </c>
      <c r="AV24" s="88">
        <v>0.35739609780644571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19.143999999999998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9.7926530798966134</v>
      </c>
      <c r="M25" s="81">
        <f t="shared" si="6"/>
        <v>15.919443328007112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9.7926530798966134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0.40845268320736655</v>
      </c>
      <c r="AF25" s="88">
        <v>0.40845268320736655</v>
      </c>
      <c r="AG25" s="88">
        <v>0.40845268320736655</v>
      </c>
      <c r="AH25" s="88">
        <v>0.35739609780644571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0.35739609780644571</v>
      </c>
      <c r="AV25" s="88">
        <v>0.35739609780644571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18.739999999999998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9.7926530798966134</v>
      </c>
      <c r="M26" s="81">
        <f t="shared" si="6"/>
        <v>15.919443328007112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9.7926530798966134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0.40845268320736655</v>
      </c>
      <c r="AF26" s="88">
        <v>0.40845268320736655</v>
      </c>
      <c r="AG26" s="88">
        <v>0.40845268320736655</v>
      </c>
      <c r="AH26" s="88">
        <v>0.35739609780644571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0.35739609780644571</v>
      </c>
      <c r="AV26" s="88">
        <v>0.35739609780644571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19.22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9.7926530798966134</v>
      </c>
      <c r="M27" s="81">
        <f t="shared" si="6"/>
        <v>15.919443328007112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9.7926530798966134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0.40845268320736655</v>
      </c>
      <c r="AF27" s="88">
        <v>0.40845268320736655</v>
      </c>
      <c r="AG27" s="88">
        <v>0.40845268320736655</v>
      </c>
      <c r="AH27" s="88">
        <v>0.35739609780644571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0.35739609780644571</v>
      </c>
      <c r="AV27" s="88">
        <v>0.35739609780644571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19.239999999999998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9.7926530798966134</v>
      </c>
      <c r="M28" s="81">
        <f t="shared" si="6"/>
        <v>15.919443328007112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9.7926530798966134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0.40845268320736655</v>
      </c>
      <c r="AF28" s="88">
        <v>0.40845268320736655</v>
      </c>
      <c r="AG28" s="88">
        <v>0.40845268320736655</v>
      </c>
      <c r="AH28" s="88">
        <v>0.35739609780644571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0.35739609780644571</v>
      </c>
      <c r="AV28" s="88">
        <v>0.35739609780644571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18.856000000000002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9.7926530798966134</v>
      </c>
      <c r="M29" s="81">
        <f t="shared" si="6"/>
        <v>15.919443328007112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9.7926530798966134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0.40845268320736655</v>
      </c>
      <c r="AF29" s="88">
        <v>0.40845268320736655</v>
      </c>
      <c r="AG29" s="88">
        <v>0.40845268320736655</v>
      </c>
      <c r="AH29" s="88">
        <v>0.35739609780644571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0.35739609780644571</v>
      </c>
      <c r="AV29" s="88">
        <v>0.35739609780644571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18.835999999999999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9.7926530798966134</v>
      </c>
      <c r="M30" s="81">
        <f t="shared" si="6"/>
        <v>15.919443328007112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9.7926530798966134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0.40845268320736655</v>
      </c>
      <c r="AF30" s="88">
        <v>0.40845268320736655</v>
      </c>
      <c r="AG30" s="88">
        <v>0.40845268320736655</v>
      </c>
      <c r="AH30" s="88">
        <v>0.35739609780644571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0.35739609780644571</v>
      </c>
      <c r="AV30" s="88">
        <v>0.35739609780644571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19.16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9.7926530798966134</v>
      </c>
      <c r="M31" s="81">
        <f t="shared" si="6"/>
        <v>15.919443328007112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9.7926530798966134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0.40845268320736655</v>
      </c>
      <c r="AF31" s="88">
        <v>0.40845268320736655</v>
      </c>
      <c r="AG31" s="88">
        <v>0.40845268320736655</v>
      </c>
      <c r="AH31" s="88">
        <v>0.35739609780644571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0.35739609780644571</v>
      </c>
      <c r="AV31" s="88">
        <v>0.35739609780644571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19.256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9.7926530798966134</v>
      </c>
      <c r="M32" s="81">
        <f t="shared" si="6"/>
        <v>15.919443328007112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9.7926530798966134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0.40845268320736655</v>
      </c>
      <c r="AF32" s="88">
        <v>0.40845268320736655</v>
      </c>
      <c r="AG32" s="88">
        <v>0.40845268320736655</v>
      </c>
      <c r="AH32" s="88">
        <v>0.35739609780644571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0.35739609780644571</v>
      </c>
      <c r="AV32" s="88">
        <v>0.35739609780644571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19.143999999999998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9.7926530798966134</v>
      </c>
      <c r="M33" s="81">
        <f t="shared" si="6"/>
        <v>15.919443328007112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9.7926530798966134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0.40845268320736655</v>
      </c>
      <c r="AF33" s="88">
        <v>0.40845268320736655</v>
      </c>
      <c r="AG33" s="88">
        <v>0.40845268320736655</v>
      </c>
      <c r="AH33" s="88">
        <v>0.35739609780644571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0.35739609780644571</v>
      </c>
      <c r="AV33" s="88">
        <v>0.35739609780644571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19.276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9.7926530798966134</v>
      </c>
      <c r="M34" s="81">
        <f t="shared" si="6"/>
        <v>15.919443328007112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9.7926530798966134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0.40845268320736655</v>
      </c>
      <c r="AF34" s="88">
        <v>0.40845268320736655</v>
      </c>
      <c r="AG34" s="88">
        <v>0.40845268320736655</v>
      </c>
      <c r="AH34" s="88">
        <v>0.35739609780644571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0.35739609780644571</v>
      </c>
      <c r="AV34" s="88">
        <v>0.35739609780644571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19.256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9.7926530798966134</v>
      </c>
      <c r="M35" s="81">
        <f t="shared" si="6"/>
        <v>15.919443328007112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9.7926530798966134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0.40845268320736655</v>
      </c>
      <c r="AF35" s="88">
        <v>0.40845268320736655</v>
      </c>
      <c r="AG35" s="88">
        <v>0.40845268320736655</v>
      </c>
      <c r="AH35" s="88">
        <v>0.35739609780644571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0.35739609780644571</v>
      </c>
      <c r="AV35" s="88">
        <v>0.35739609780644571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19.18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9.7926530798966134</v>
      </c>
      <c r="M36" s="81">
        <f t="shared" si="6"/>
        <v>15.919443328007112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9.7926530798966134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0.40845268320736655</v>
      </c>
      <c r="AF36" s="88">
        <v>0.40845268320736655</v>
      </c>
      <c r="AG36" s="88">
        <v>0.40845268320736655</v>
      </c>
      <c r="AH36" s="88">
        <v>0.35739609780644571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0.35739609780644571</v>
      </c>
      <c r="AV36" s="88">
        <v>0.35739609780644571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19.276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9.7926530798966134</v>
      </c>
      <c r="M37" s="81">
        <f t="shared" si="6"/>
        <v>15.919443328007112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9.7926530798966134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0.40845268320736655</v>
      </c>
      <c r="AF37" s="88">
        <v>0.40845268320736655</v>
      </c>
      <c r="AG37" s="88">
        <v>0.40845268320736655</v>
      </c>
      <c r="AH37" s="88">
        <v>0.35739609780644571</v>
      </c>
      <c r="AI37" s="88">
        <v>0.30633951240552487</v>
      </c>
      <c r="AJ37" s="88">
        <v>0.25528292700460409</v>
      </c>
      <c r="AK37" s="88">
        <v>1.123244878820258</v>
      </c>
      <c r="AL37" s="88">
        <v>1.0211317080184164</v>
      </c>
      <c r="AM37" s="88">
        <v>0.61267902481104974</v>
      </c>
      <c r="AN37" s="88">
        <v>0.45950926860828734</v>
      </c>
      <c r="AO37" s="88">
        <v>0.61267902481104974</v>
      </c>
      <c r="AP37" s="88">
        <v>0.51056585400920818</v>
      </c>
      <c r="AQ37" s="88">
        <v>0.40845268320736655</v>
      </c>
      <c r="AR37" s="88">
        <v>0.30633951240552487</v>
      </c>
      <c r="AS37" s="88">
        <v>0.30633951240552487</v>
      </c>
      <c r="AT37" s="88">
        <v>0.53098848816957656</v>
      </c>
      <c r="AU37" s="88">
        <v>0.35739609780644571</v>
      </c>
      <c r="AV37" s="88">
        <v>0.35739609780644571</v>
      </c>
      <c r="AW37" s="88">
        <v>0.40845268320736655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19.391999999999999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9.7926530798966134</v>
      </c>
      <c r="M38" s="81">
        <f t="shared" si="6"/>
        <v>15.919443328007112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9.7926530798966134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0.40845268320736655</v>
      </c>
      <c r="AF38" s="88">
        <v>0.40845268320736655</v>
      </c>
      <c r="AG38" s="88">
        <v>0.40845268320736655</v>
      </c>
      <c r="AH38" s="88">
        <v>0.35739609780644571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0.35739609780644571</v>
      </c>
      <c r="AV38" s="88">
        <v>0.35739609780644571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19.123999999999999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9.7926530798966134</v>
      </c>
      <c r="M39" s="81">
        <f t="shared" si="6"/>
        <v>15.919443328007112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9.7926530798966134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0.40845268320736655</v>
      </c>
      <c r="AF39" s="88">
        <v>0.40845268320736655</v>
      </c>
      <c r="AG39" s="88">
        <v>0.40845268320736655</v>
      </c>
      <c r="AH39" s="88">
        <v>0.35739609780644571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0.35739609780644571</v>
      </c>
      <c r="AV39" s="88">
        <v>0.35739609780644571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19.276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9.7926530798966134</v>
      </c>
      <c r="M40" s="81">
        <f t="shared" si="6"/>
        <v>15.919443328007112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9.7926530798966134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0.40845268320736655</v>
      </c>
      <c r="AF40" s="88">
        <v>0.40845268320736655</v>
      </c>
      <c r="AG40" s="88">
        <v>0.40845268320736655</v>
      </c>
      <c r="AH40" s="88">
        <v>0.35739609780644571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0.35739609780644571</v>
      </c>
      <c r="AV40" s="88">
        <v>0.35739609780644571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19.372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9.7926530798966134</v>
      </c>
      <c r="M41" s="81">
        <f t="shared" si="6"/>
        <v>15.919443328007112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9.7926530798966134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0.40845268320736655</v>
      </c>
      <c r="AF41" s="88">
        <v>0.40845268320736655</v>
      </c>
      <c r="AG41" s="88">
        <v>0.40845268320736655</v>
      </c>
      <c r="AH41" s="88">
        <v>0.35739609780644571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0.35739609780644571</v>
      </c>
      <c r="AV41" s="88">
        <v>0.35739609780644571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18.507999999999999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9.7926530798966134</v>
      </c>
      <c r="M42" s="81">
        <f t="shared" si="6"/>
        <v>15.919443328007112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9.7926530798966134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0.40845268320736655</v>
      </c>
      <c r="AF42" s="88">
        <v>0.40845268320736655</v>
      </c>
      <c r="AG42" s="88">
        <v>0.40845268320736655</v>
      </c>
      <c r="AH42" s="88">
        <v>0.35739609780644571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0.35739609780644571</v>
      </c>
      <c r="AV42" s="88">
        <v>0.35739609780644571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19.276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9.7926530798966134</v>
      </c>
      <c r="M43" s="81">
        <f t="shared" si="6"/>
        <v>15.919443328007112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9.7926530798966134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0.40845268320736655</v>
      </c>
      <c r="AF43" s="88">
        <v>0.40845268320736655</v>
      </c>
      <c r="AG43" s="88">
        <v>0.40845268320736655</v>
      </c>
      <c r="AH43" s="88">
        <v>0.35739609780644571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0.35739609780644571</v>
      </c>
      <c r="AV43" s="88">
        <v>0.35739609780644571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19.103999999999999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9.7926530798966134</v>
      </c>
      <c r="M44" s="81">
        <f t="shared" si="6"/>
        <v>15.919443328007112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9.7926530798966134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0.40845268320736655</v>
      </c>
      <c r="AF44" s="88">
        <v>0.40845268320736655</v>
      </c>
      <c r="AG44" s="88">
        <v>0.40845268320736655</v>
      </c>
      <c r="AH44" s="88">
        <v>0.35739609780644571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0.35739609780644571</v>
      </c>
      <c r="AV44" s="88">
        <v>0.35739609780644571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19.22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9.7926530798966134</v>
      </c>
      <c r="M45" s="81">
        <f t="shared" si="6"/>
        <v>15.919443328007112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9.7926530798966134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0.40845268320736655</v>
      </c>
      <c r="AF45" s="88">
        <v>0.40845268320736655</v>
      </c>
      <c r="AG45" s="88">
        <v>0.40845268320736655</v>
      </c>
      <c r="AH45" s="88">
        <v>0.35739609780644571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0.35739609780644571</v>
      </c>
      <c r="AV45" s="88">
        <v>0.35739609780644571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19.2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9.7926530798966134</v>
      </c>
      <c r="M46" s="81">
        <f t="shared" si="6"/>
        <v>15.919443328007112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9.7926530798966134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0.40845268320736655</v>
      </c>
      <c r="AF46" s="88">
        <v>0.40845268320736655</v>
      </c>
      <c r="AG46" s="88">
        <v>0.40845268320736655</v>
      </c>
      <c r="AH46" s="88">
        <v>0.35739609780644571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0.35739609780644571</v>
      </c>
      <c r="AV46" s="88">
        <v>0.35739609780644571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19.007999999999999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9.7926530798966134</v>
      </c>
      <c r="M47" s="81">
        <f t="shared" si="6"/>
        <v>15.919443328007112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9.7926530798966134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0.40845268320736655</v>
      </c>
      <c r="AF47" s="88">
        <v>0.40845268320736655</v>
      </c>
      <c r="AG47" s="88">
        <v>0.40845268320736655</v>
      </c>
      <c r="AH47" s="88">
        <v>0.35739609780644571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0.35739609780644571</v>
      </c>
      <c r="AV47" s="88">
        <v>0.35739609780644571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18.776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9.7926530798966134</v>
      </c>
      <c r="M48" s="81">
        <f t="shared" si="6"/>
        <v>15.919443328007112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9.7926530798966134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0.40845268320736655</v>
      </c>
      <c r="AF48" s="88">
        <v>0.40845268320736655</v>
      </c>
      <c r="AG48" s="88">
        <v>0.40845268320736655</v>
      </c>
      <c r="AH48" s="88">
        <v>0.35739609780644571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0.35739609780644571</v>
      </c>
      <c r="AV48" s="88">
        <v>0.35739609780644571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18.835999999999999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9.7926530798966134</v>
      </c>
      <c r="M49" s="81">
        <f t="shared" si="6"/>
        <v>15.919443328007112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9.7926530798966134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0.40845268320736655</v>
      </c>
      <c r="AF49" s="88">
        <v>0.40845268320736655</v>
      </c>
      <c r="AG49" s="88">
        <v>0.40845268320736655</v>
      </c>
      <c r="AH49" s="88">
        <v>0.35739609780644571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0.35739609780644571</v>
      </c>
      <c r="AV49" s="88">
        <v>0.35739609780644571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18.891999999999999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9.7926530798966134</v>
      </c>
      <c r="M50" s="81">
        <f t="shared" si="6"/>
        <v>15.919443328007112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9.7926530798966134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0.40845268320736655</v>
      </c>
      <c r="AF50" s="88">
        <v>0.40845268320736655</v>
      </c>
      <c r="AG50" s="88">
        <v>0.40845268320736655</v>
      </c>
      <c r="AH50" s="88">
        <v>0.35739609780644571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0.35739609780644571</v>
      </c>
      <c r="AV50" s="88">
        <v>0.35739609780644571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19.047999999999998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9.7926530798966134</v>
      </c>
      <c r="M51" s="81">
        <f t="shared" si="6"/>
        <v>15.919443328007112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9.7926530798966134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0.40845268320736655</v>
      </c>
      <c r="AF51" s="88">
        <v>0.40845268320736655</v>
      </c>
      <c r="AG51" s="88">
        <v>0.40845268320736655</v>
      </c>
      <c r="AH51" s="88">
        <v>0.35739609780644571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0.35739609780644571</v>
      </c>
      <c r="AV51" s="88">
        <v>0.35739609780644571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9.7926530798966134</v>
      </c>
      <c r="M52" s="81">
        <f t="shared" si="6"/>
        <v>15.919443328007112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9.7926530798966134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0.40845268320736655</v>
      </c>
      <c r="AF52" s="88">
        <v>0.40845268320736655</v>
      </c>
      <c r="AG52" s="88">
        <v>0.40845268320736655</v>
      </c>
      <c r="AH52" s="88">
        <v>0.35739609780644571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0.35739609780644571</v>
      </c>
      <c r="AV52" s="88">
        <v>0.35739609780644571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18.911999999999999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9.7926530798966134</v>
      </c>
      <c r="M53" s="81">
        <f t="shared" si="6"/>
        <v>15.919443328007112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9.7926530798966134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0.40845268320736655</v>
      </c>
      <c r="AF53" s="88">
        <v>0.40845268320736655</v>
      </c>
      <c r="AG53" s="88">
        <v>0.40845268320736655</v>
      </c>
      <c r="AH53" s="88">
        <v>0.35739609780644571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0.35739609780644571</v>
      </c>
      <c r="AV53" s="88">
        <v>0.35739609780644571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17.8</v>
      </c>
      <c r="C54" s="23"/>
      <c r="D54" s="23"/>
      <c r="E54" s="23"/>
      <c r="F54" s="23"/>
      <c r="G54" s="23"/>
      <c r="H54" s="23"/>
      <c r="I54" s="23"/>
      <c r="J54" s="23">
        <v>5.996631106120156</v>
      </c>
      <c r="K54" s="25">
        <f t="shared" si="4"/>
        <v>5.996631106120156</v>
      </c>
      <c r="L54" s="24">
        <f t="shared" si="5"/>
        <v>9.5846153846153825</v>
      </c>
      <c r="M54" s="81">
        <f t="shared" si="6"/>
        <v>15.581246490735538</v>
      </c>
      <c r="O54" s="78">
        <f t="shared" si="7"/>
        <v>-5.996631106120156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5.996631106120156</v>
      </c>
      <c r="T54">
        <v>53</v>
      </c>
      <c r="U54" s="87">
        <f>IFERROR(-HLOOKUP($U$1,IEX!$W$2:$BH$98,T54,FALSE),0)</f>
        <v>0</v>
      </c>
      <c r="V54" s="88">
        <f t="shared" si="8"/>
        <v>9.5846153846153825</v>
      </c>
      <c r="W54" s="94"/>
      <c r="X54" s="88">
        <v>0</v>
      </c>
      <c r="Y54" s="88">
        <v>0.24985962942167317</v>
      </c>
      <c r="Z54" s="88">
        <v>0.2998315553060078</v>
      </c>
      <c r="AA54" s="88">
        <v>0.4497473329590117</v>
      </c>
      <c r="AB54" s="88">
        <v>0.99943851768669267</v>
      </c>
      <c r="AC54" s="88">
        <v>0.42975856260527784</v>
      </c>
      <c r="AD54" s="88">
        <v>0.40976979225154397</v>
      </c>
      <c r="AE54" s="88">
        <v>0.39977540707467707</v>
      </c>
      <c r="AF54" s="88">
        <v>0.39977540707467707</v>
      </c>
      <c r="AG54" s="88">
        <v>0.39977540707467707</v>
      </c>
      <c r="AH54" s="88">
        <v>0.34980348119034244</v>
      </c>
      <c r="AI54" s="88">
        <v>0.2998315553060078</v>
      </c>
      <c r="AJ54" s="88">
        <v>0.24985962942167317</v>
      </c>
      <c r="AK54" s="88">
        <v>1.0993823694553622</v>
      </c>
      <c r="AL54" s="88">
        <v>0.99943851768669267</v>
      </c>
      <c r="AM54" s="88">
        <v>0.5996631106120156</v>
      </c>
      <c r="AN54" s="88">
        <v>0.4497473329590117</v>
      </c>
      <c r="AO54" s="88">
        <v>0.5996631106120156</v>
      </c>
      <c r="AP54" s="88">
        <v>0.49971925884334634</v>
      </c>
      <c r="AQ54" s="88">
        <v>0.39977540707467707</v>
      </c>
      <c r="AR54" s="88">
        <v>0.2998315553060078</v>
      </c>
      <c r="AS54" s="88">
        <v>0.2998315553060078</v>
      </c>
      <c r="AT54" s="88">
        <v>0.51970802919708026</v>
      </c>
      <c r="AU54" s="88">
        <v>0.34980348119034244</v>
      </c>
      <c r="AV54" s="88">
        <v>0.34980348119034244</v>
      </c>
      <c r="AW54" s="88">
        <v>0.39977540707467707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18.760000000000002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9.7926530798966134</v>
      </c>
      <c r="M55" s="81">
        <f t="shared" si="6"/>
        <v>15.919443328007112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9.7926530798966134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0.40845268320736655</v>
      </c>
      <c r="AF55" s="88">
        <v>0.40845268320736655</v>
      </c>
      <c r="AG55" s="88">
        <v>0.40845268320736655</v>
      </c>
      <c r="AH55" s="88">
        <v>0.35739609780644571</v>
      </c>
      <c r="AI55" s="88">
        <v>0.30633951240552487</v>
      </c>
      <c r="AJ55" s="88">
        <v>0.25528292700460409</v>
      </c>
      <c r="AK55" s="88">
        <v>1.123244878820258</v>
      </c>
      <c r="AL55" s="88">
        <v>1.0211317080184164</v>
      </c>
      <c r="AM55" s="88">
        <v>0.61267902481104974</v>
      </c>
      <c r="AN55" s="88">
        <v>0.45950926860828734</v>
      </c>
      <c r="AO55" s="88">
        <v>0.61267902481104974</v>
      </c>
      <c r="AP55" s="88">
        <v>0.51056585400920818</v>
      </c>
      <c r="AQ55" s="88">
        <v>0.40845268320736655</v>
      </c>
      <c r="AR55" s="88">
        <v>0.30633951240552487</v>
      </c>
      <c r="AS55" s="88">
        <v>0.30633951240552487</v>
      </c>
      <c r="AT55" s="88">
        <v>0.53098848816957656</v>
      </c>
      <c r="AU55" s="88">
        <v>0.35739609780644571</v>
      </c>
      <c r="AV55" s="88">
        <v>0.35739609780644571</v>
      </c>
      <c r="AW55" s="88">
        <v>0.40845268320736655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19.027999999999999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9.7926530798966134</v>
      </c>
      <c r="M56" s="81">
        <f t="shared" si="6"/>
        <v>15.919443328007112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9.7926530798966134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0.40845268320736655</v>
      </c>
      <c r="AF56" s="88">
        <v>0.40845268320736655</v>
      </c>
      <c r="AG56" s="88">
        <v>0.40845268320736655</v>
      </c>
      <c r="AH56" s="88">
        <v>0.35739609780644571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0.35739609780644571</v>
      </c>
      <c r="AV56" s="88">
        <v>0.35739609780644571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19.16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9.7926530798966134</v>
      </c>
      <c r="M57" s="81">
        <f t="shared" si="6"/>
        <v>15.919443328007112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9.7926530798966134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0.40845268320736655</v>
      </c>
      <c r="AF57" s="88">
        <v>0.40845268320736655</v>
      </c>
      <c r="AG57" s="88">
        <v>0.40845268320736655</v>
      </c>
      <c r="AH57" s="88">
        <v>0.35739609780644571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0.35739609780644571</v>
      </c>
      <c r="AV57" s="88">
        <v>0.35739609780644571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18.507999999999999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9.7926530798966134</v>
      </c>
      <c r="M58" s="81">
        <f t="shared" si="6"/>
        <v>15.919443328007112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9.7926530798966134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0.40845268320736655</v>
      </c>
      <c r="AF58" s="88">
        <v>0.40845268320736655</v>
      </c>
      <c r="AG58" s="88">
        <v>0.40845268320736655</v>
      </c>
      <c r="AH58" s="88">
        <v>0.35739609780644571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0.35739609780644571</v>
      </c>
      <c r="AV58" s="88">
        <v>0.35739609780644571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18.568000000000001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9.7926530798966134</v>
      </c>
      <c r="M59" s="81">
        <f t="shared" si="6"/>
        <v>15.919443328007112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9.7926530798966134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0.40845268320736655</v>
      </c>
      <c r="AF59" s="88">
        <v>0.40845268320736655</v>
      </c>
      <c r="AG59" s="88">
        <v>0.40845268320736655</v>
      </c>
      <c r="AH59" s="88">
        <v>0.35739609780644571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0.35739609780644571</v>
      </c>
      <c r="AV59" s="88">
        <v>0.35739609780644571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19.123999999999999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9.7926530798966134</v>
      </c>
      <c r="M60" s="81">
        <f t="shared" si="6"/>
        <v>15.919443328007112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9.7926530798966134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0.40845268320736655</v>
      </c>
      <c r="AF60" s="88">
        <v>0.40845268320736655</v>
      </c>
      <c r="AG60" s="88">
        <v>0.40845268320736655</v>
      </c>
      <c r="AH60" s="88">
        <v>0.35739609780644571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0.35739609780644571</v>
      </c>
      <c r="AV60" s="88">
        <v>0.35739609780644571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19.123999999999999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9.7926530798966134</v>
      </c>
      <c r="M61" s="81">
        <f t="shared" si="6"/>
        <v>15.919443328007112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9.7926530798966134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0.40845268320736655</v>
      </c>
      <c r="AF61" s="88">
        <v>0.40845268320736655</v>
      </c>
      <c r="AG61" s="88">
        <v>0.40845268320736655</v>
      </c>
      <c r="AH61" s="88">
        <v>0.35739609780644571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0.35739609780644571</v>
      </c>
      <c r="AV61" s="88">
        <v>0.35739609780644571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18.988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9.7926530798966134</v>
      </c>
      <c r="M62" s="81">
        <f t="shared" si="6"/>
        <v>15.919443328007112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9.7926530798966134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0.40845268320736655</v>
      </c>
      <c r="AF62" s="88">
        <v>0.40845268320736655</v>
      </c>
      <c r="AG62" s="88">
        <v>0.40845268320736655</v>
      </c>
      <c r="AH62" s="88">
        <v>0.35739609780644571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0.35739609780644571</v>
      </c>
      <c r="AV62" s="88">
        <v>0.35739609780644571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18.872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9.7926530798966134</v>
      </c>
      <c r="M63" s="81">
        <f t="shared" si="6"/>
        <v>15.919443328007112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9.7926530798966134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0.40845268320736655</v>
      </c>
      <c r="AF63" s="88">
        <v>0.40845268320736655</v>
      </c>
      <c r="AG63" s="88">
        <v>0.40845268320736655</v>
      </c>
      <c r="AH63" s="88">
        <v>0.35739609780644571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0.35739609780644571</v>
      </c>
      <c r="AV63" s="88">
        <v>0.35739609780644571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18.952000000000002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9.7926530798966134</v>
      </c>
      <c r="M64" s="81">
        <f t="shared" si="6"/>
        <v>15.919443328007112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9.7926530798966134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0.40845268320736655</v>
      </c>
      <c r="AF64" s="88">
        <v>0.40845268320736655</v>
      </c>
      <c r="AG64" s="88">
        <v>0.40845268320736655</v>
      </c>
      <c r="AH64" s="88">
        <v>0.35739609780644571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0.35739609780644571</v>
      </c>
      <c r="AV64" s="88">
        <v>0.35739609780644571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18.760000000000002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9.7926530798966134</v>
      </c>
      <c r="M65" s="81">
        <f t="shared" si="6"/>
        <v>15.919443328007112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9.7926530798966134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0.40845268320736655</v>
      </c>
      <c r="AF65" s="88">
        <v>0.40845268320736655</v>
      </c>
      <c r="AG65" s="88">
        <v>0.40845268320736655</v>
      </c>
      <c r="AH65" s="88">
        <v>0.35739609780644571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0.35739609780644571</v>
      </c>
      <c r="AV65" s="88">
        <v>0.35739609780644571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19.047999999999998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9.7926530798966134</v>
      </c>
      <c r="M66" s="81">
        <f t="shared" si="6"/>
        <v>15.919443328007112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9.7926530798966134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0.40845268320736655</v>
      </c>
      <c r="AF66" s="88">
        <v>0.40845268320736655</v>
      </c>
      <c r="AG66" s="88">
        <v>0.40845268320736655</v>
      </c>
      <c r="AH66" s="88">
        <v>0.35739609780644571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0.35739609780644571</v>
      </c>
      <c r="AV66" s="88">
        <v>0.35739609780644571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18.488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9.7926530798966134</v>
      </c>
      <c r="M67" s="81">
        <f t="shared" si="6"/>
        <v>15.919443328007112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9.7926530798966134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0.40845268320736655</v>
      </c>
      <c r="AF67" s="88">
        <v>0.40845268320736655</v>
      </c>
      <c r="AG67" s="88">
        <v>0.40845268320736655</v>
      </c>
      <c r="AH67" s="88">
        <v>0.35739609780644571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0.35739609780644571</v>
      </c>
      <c r="AV67" s="88">
        <v>0.35739609780644571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18.603999999999999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9.7926530798966134</v>
      </c>
      <c r="M68" s="81">
        <f t="shared" ref="M68:M98" si="19">K68+L68</f>
        <v>15.919443328007112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9.7926530798966134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0.40845268320736655</v>
      </c>
      <c r="AF68" s="88">
        <v>0.40845268320736655</v>
      </c>
      <c r="AG68" s="88">
        <v>0.40845268320736655</v>
      </c>
      <c r="AH68" s="88">
        <v>0.35739609780644571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0.35739609780644571</v>
      </c>
      <c r="AV68" s="88">
        <v>0.35739609780644571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17.204000000000001</v>
      </c>
      <c r="C69" s="23"/>
      <c r="D69" s="23"/>
      <c r="E69" s="23"/>
      <c r="F69" s="23"/>
      <c r="G69" s="23"/>
      <c r="H69" s="23"/>
      <c r="I69" s="23"/>
      <c r="J69" s="23">
        <v>5.7958450308815257</v>
      </c>
      <c r="K69" s="25">
        <f t="shared" si="17"/>
        <v>5.7958450308815257</v>
      </c>
      <c r="L69" s="24">
        <f t="shared" si="18"/>
        <v>9.2636923076923061</v>
      </c>
      <c r="M69" s="81">
        <f t="shared" si="19"/>
        <v>15.059537338573833</v>
      </c>
      <c r="O69" s="78">
        <f t="shared" si="20"/>
        <v>-5.7958450308815257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5.7958450308815257</v>
      </c>
      <c r="T69">
        <v>68</v>
      </c>
      <c r="U69" s="87">
        <f>IFERROR(-HLOOKUP($U$1,IEX!$W$2:$BH$98,T69,FALSE),0)</f>
        <v>0</v>
      </c>
      <c r="V69" s="88">
        <f t="shared" si="21"/>
        <v>9.2636923076923061</v>
      </c>
      <c r="W69" s="94"/>
      <c r="X69" s="88">
        <v>0</v>
      </c>
      <c r="Y69" s="88">
        <v>0.24149354295339695</v>
      </c>
      <c r="Z69" s="88">
        <v>0.28979225154407628</v>
      </c>
      <c r="AA69" s="88">
        <v>0.43468837731611443</v>
      </c>
      <c r="AB69" s="88">
        <v>0.9659741718135878</v>
      </c>
      <c r="AC69" s="88">
        <v>0.41536889387984266</v>
      </c>
      <c r="AD69" s="88">
        <v>0.39604941044357095</v>
      </c>
      <c r="AE69" s="88">
        <v>0.38638966872543512</v>
      </c>
      <c r="AF69" s="88">
        <v>0.38638966872543512</v>
      </c>
      <c r="AG69" s="88">
        <v>0.38638966872543512</v>
      </c>
      <c r="AH69" s="88">
        <v>0.3380909601347557</v>
      </c>
      <c r="AI69" s="88">
        <v>0.28979225154407628</v>
      </c>
      <c r="AJ69" s="88">
        <v>0.24149354295339695</v>
      </c>
      <c r="AK69" s="88">
        <v>1.0625715889949465</v>
      </c>
      <c r="AL69" s="88">
        <v>0.9659741718135878</v>
      </c>
      <c r="AM69" s="88">
        <v>0.57958450308815257</v>
      </c>
      <c r="AN69" s="88">
        <v>0.43468837731611443</v>
      </c>
      <c r="AO69" s="88">
        <v>0.57958450308815257</v>
      </c>
      <c r="AP69" s="88">
        <v>0.4829870859067939</v>
      </c>
      <c r="AQ69" s="88">
        <v>0.38638966872543512</v>
      </c>
      <c r="AR69" s="88">
        <v>0.28979225154407628</v>
      </c>
      <c r="AS69" s="88">
        <v>0.28979225154407628</v>
      </c>
      <c r="AT69" s="88">
        <v>0.50230656934306572</v>
      </c>
      <c r="AU69" s="88">
        <v>0.3380909601347557</v>
      </c>
      <c r="AV69" s="88">
        <v>0.3380909601347557</v>
      </c>
      <c r="AW69" s="88">
        <v>0.38638966872543512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17.128</v>
      </c>
      <c r="C70" s="23"/>
      <c r="D70" s="23"/>
      <c r="E70" s="23"/>
      <c r="F70" s="23"/>
      <c r="G70" s="23"/>
      <c r="H70" s="23"/>
      <c r="I70" s="23"/>
      <c r="J70" s="23">
        <v>5.7702414373947208</v>
      </c>
      <c r="K70" s="25">
        <f t="shared" si="17"/>
        <v>5.7702414373947208</v>
      </c>
      <c r="L70" s="24">
        <f t="shared" si="18"/>
        <v>9.2227692307692273</v>
      </c>
      <c r="M70" s="81">
        <f t="shared" si="19"/>
        <v>14.993010668163947</v>
      </c>
      <c r="O70" s="78">
        <f t="shared" si="20"/>
        <v>-5.7702414373947208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5.7702414373947208</v>
      </c>
      <c r="T70">
        <v>69</v>
      </c>
      <c r="U70" s="87">
        <f>IFERROR(-HLOOKUP($U$1,IEX!$W$2:$BH$98,T70,FALSE),0)</f>
        <v>0</v>
      </c>
      <c r="V70" s="88">
        <f t="shared" si="21"/>
        <v>9.2227692307692273</v>
      </c>
      <c r="W70" s="94"/>
      <c r="X70" s="88">
        <v>0</v>
      </c>
      <c r="Y70" s="88">
        <v>0.2404267265581134</v>
      </c>
      <c r="Z70" s="88">
        <v>0.28851207186973604</v>
      </c>
      <c r="AA70" s="88">
        <v>0.43276810780460401</v>
      </c>
      <c r="AB70" s="88">
        <v>0.96170690623245358</v>
      </c>
      <c r="AC70" s="88">
        <v>0.41353396967995498</v>
      </c>
      <c r="AD70" s="88">
        <v>0.3942998315553059</v>
      </c>
      <c r="AE70" s="88">
        <v>0.38468276249298139</v>
      </c>
      <c r="AF70" s="88">
        <v>0.38468276249298139</v>
      </c>
      <c r="AG70" s="88">
        <v>0.38468276249298139</v>
      </c>
      <c r="AH70" s="88">
        <v>0.33659741718135872</v>
      </c>
      <c r="AI70" s="88">
        <v>0.28851207186973604</v>
      </c>
      <c r="AJ70" s="88">
        <v>0.2404267265581134</v>
      </c>
      <c r="AK70" s="88">
        <v>1.057877596855699</v>
      </c>
      <c r="AL70" s="88">
        <v>0.96170690623245358</v>
      </c>
      <c r="AM70" s="88">
        <v>0.57702414373947208</v>
      </c>
      <c r="AN70" s="88">
        <v>0.43276810780460401</v>
      </c>
      <c r="AO70" s="88">
        <v>0.57702414373947208</v>
      </c>
      <c r="AP70" s="88">
        <v>0.48085345311622679</v>
      </c>
      <c r="AQ70" s="88">
        <v>0.38468276249298139</v>
      </c>
      <c r="AR70" s="88">
        <v>0.28851207186973604</v>
      </c>
      <c r="AS70" s="88">
        <v>0.28851207186973604</v>
      </c>
      <c r="AT70" s="88">
        <v>0.50008759124087587</v>
      </c>
      <c r="AU70" s="88">
        <v>0.33659741718135872</v>
      </c>
      <c r="AV70" s="88">
        <v>0.33659741718135872</v>
      </c>
      <c r="AW70" s="88">
        <v>0.38468276249298139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16.588000000000001</v>
      </c>
      <c r="C71" s="23"/>
      <c r="D71" s="23"/>
      <c r="E71" s="23"/>
      <c r="F71" s="23"/>
      <c r="G71" s="23"/>
      <c r="H71" s="23"/>
      <c r="I71" s="23"/>
      <c r="J71" s="23">
        <v>5.588321167883211</v>
      </c>
      <c r="K71" s="25">
        <f t="shared" si="17"/>
        <v>5.588321167883211</v>
      </c>
      <c r="L71" s="24">
        <f t="shared" si="18"/>
        <v>8.9319999999999986</v>
      </c>
      <c r="M71" s="81">
        <f t="shared" si="19"/>
        <v>14.52032116788321</v>
      </c>
      <c r="O71" s="78">
        <f t="shared" si="20"/>
        <v>-5.588321167883211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5.588321167883211</v>
      </c>
      <c r="T71">
        <v>70</v>
      </c>
      <c r="U71" s="87">
        <f>IFERROR(-HLOOKUP($U$1,IEX!$W$2:$BH$98,T71,FALSE),0)</f>
        <v>0</v>
      </c>
      <c r="V71" s="88">
        <f t="shared" si="21"/>
        <v>8.9319999999999986</v>
      </c>
      <c r="W71" s="94"/>
      <c r="X71" s="88">
        <v>0</v>
      </c>
      <c r="Y71" s="88">
        <v>0.23284671532846712</v>
      </c>
      <c r="Z71" s="88">
        <v>0.2794160583941605</v>
      </c>
      <c r="AA71" s="88">
        <v>0.41912408759124081</v>
      </c>
      <c r="AB71" s="88">
        <v>0.9313868613138685</v>
      </c>
      <c r="AC71" s="88">
        <v>0.40049635036496339</v>
      </c>
      <c r="AD71" s="88">
        <v>0.38186861313868603</v>
      </c>
      <c r="AE71" s="88">
        <v>0.37255474452554738</v>
      </c>
      <c r="AF71" s="88">
        <v>0.37255474452554738</v>
      </c>
      <c r="AG71" s="88">
        <v>0.37255474452554738</v>
      </c>
      <c r="AH71" s="88">
        <v>0.325985401459854</v>
      </c>
      <c r="AI71" s="88">
        <v>0.2794160583941605</v>
      </c>
      <c r="AJ71" s="88">
        <v>0.23284671532846712</v>
      </c>
      <c r="AK71" s="88">
        <v>1.0245255474452553</v>
      </c>
      <c r="AL71" s="88">
        <v>0.9313868613138685</v>
      </c>
      <c r="AM71" s="88">
        <v>0.55883211678832101</v>
      </c>
      <c r="AN71" s="88">
        <v>0.41912408759124081</v>
      </c>
      <c r="AO71" s="88">
        <v>0.55883211678832101</v>
      </c>
      <c r="AP71" s="88">
        <v>0.46569343065693425</v>
      </c>
      <c r="AQ71" s="88">
        <v>0.37255474452554738</v>
      </c>
      <c r="AR71" s="88">
        <v>0.2794160583941605</v>
      </c>
      <c r="AS71" s="88">
        <v>0.2794160583941605</v>
      </c>
      <c r="AT71" s="88">
        <v>0.48432116788321167</v>
      </c>
      <c r="AU71" s="88">
        <v>0.325985401459854</v>
      </c>
      <c r="AV71" s="88">
        <v>0.325985401459854</v>
      </c>
      <c r="AW71" s="88">
        <v>0.37255474452554738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14.456</v>
      </c>
      <c r="C72" s="23"/>
      <c r="D72" s="23"/>
      <c r="E72" s="23"/>
      <c r="F72" s="23"/>
      <c r="G72" s="23"/>
      <c r="H72" s="23"/>
      <c r="I72" s="23"/>
      <c r="J72" s="23">
        <v>4.8700729927007291</v>
      </c>
      <c r="K72" s="25">
        <f t="shared" si="17"/>
        <v>4.8700729927007291</v>
      </c>
      <c r="L72" s="24">
        <f t="shared" si="18"/>
        <v>7.7839999999999989</v>
      </c>
      <c r="M72" s="81">
        <f t="shared" si="19"/>
        <v>12.654072992700728</v>
      </c>
      <c r="O72" s="78">
        <f t="shared" si="20"/>
        <v>-4.8700729927007291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4.8700729927007291</v>
      </c>
      <c r="T72">
        <v>71</v>
      </c>
      <c r="U72" s="87">
        <f>IFERROR(-HLOOKUP($U$1,IEX!$W$2:$BH$98,T72,FALSE),0)</f>
        <v>0</v>
      </c>
      <c r="V72" s="88">
        <f t="shared" si="21"/>
        <v>7.7839999999999989</v>
      </c>
      <c r="W72" s="94"/>
      <c r="X72" s="88">
        <v>0</v>
      </c>
      <c r="Y72" s="88">
        <v>0.20291970802919704</v>
      </c>
      <c r="Z72" s="88">
        <v>0.24350364963503643</v>
      </c>
      <c r="AA72" s="88">
        <v>0.36525547445255463</v>
      </c>
      <c r="AB72" s="88">
        <v>0.81167883211678815</v>
      </c>
      <c r="AC72" s="88">
        <v>0.34902189781021892</v>
      </c>
      <c r="AD72" s="88">
        <v>0.33278832116788309</v>
      </c>
      <c r="AE72" s="88">
        <v>0.32467153284671524</v>
      </c>
      <c r="AF72" s="88">
        <v>0.32467153284671524</v>
      </c>
      <c r="AG72" s="88">
        <v>0.32467153284671524</v>
      </c>
      <c r="AH72" s="88">
        <v>0.28408759124087579</v>
      </c>
      <c r="AI72" s="88">
        <v>0.24350364963503643</v>
      </c>
      <c r="AJ72" s="88">
        <v>0.20291970802919704</v>
      </c>
      <c r="AK72" s="88">
        <v>0.89284671532846693</v>
      </c>
      <c r="AL72" s="88">
        <v>0.81167883211678815</v>
      </c>
      <c r="AM72" s="88">
        <v>0.48700729927007286</v>
      </c>
      <c r="AN72" s="88">
        <v>0.36525547445255463</v>
      </c>
      <c r="AO72" s="88">
        <v>0.48700729927007286</v>
      </c>
      <c r="AP72" s="88">
        <v>0.40583941605839408</v>
      </c>
      <c r="AQ72" s="88">
        <v>0.32467153284671524</v>
      </c>
      <c r="AR72" s="88">
        <v>0.24350364963503643</v>
      </c>
      <c r="AS72" s="88">
        <v>0.24350364963503643</v>
      </c>
      <c r="AT72" s="88">
        <v>0.4220729927007299</v>
      </c>
      <c r="AU72" s="88">
        <v>0.28408759124087579</v>
      </c>
      <c r="AV72" s="88">
        <v>0.28408759124087579</v>
      </c>
      <c r="AW72" s="88">
        <v>0.32467153284671524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15.208</v>
      </c>
      <c r="C73" s="23"/>
      <c r="D73" s="23"/>
      <c r="E73" s="23"/>
      <c r="F73" s="23"/>
      <c r="G73" s="23"/>
      <c r="H73" s="23"/>
      <c r="I73" s="23"/>
      <c r="J73" s="23">
        <v>5.1234138124649062</v>
      </c>
      <c r="K73" s="25">
        <f t="shared" si="17"/>
        <v>5.1234138124649062</v>
      </c>
      <c r="L73" s="24">
        <f t="shared" si="18"/>
        <v>8.188923076923075</v>
      </c>
      <c r="M73" s="81">
        <f t="shared" si="19"/>
        <v>13.312336889387982</v>
      </c>
      <c r="O73" s="78">
        <f t="shared" si="20"/>
        <v>-5.1234138124649062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5.1234138124649062</v>
      </c>
      <c r="T73">
        <v>72</v>
      </c>
      <c r="U73" s="87">
        <f>IFERROR(-HLOOKUP($U$1,IEX!$W$2:$BH$98,T73,FALSE),0)</f>
        <v>0</v>
      </c>
      <c r="V73" s="88">
        <f t="shared" si="21"/>
        <v>8.188923076923075</v>
      </c>
      <c r="W73" s="94"/>
      <c r="X73" s="88">
        <v>0</v>
      </c>
      <c r="Y73" s="88">
        <v>0.2134755755193711</v>
      </c>
      <c r="Z73" s="88">
        <v>0.25617069062324532</v>
      </c>
      <c r="AA73" s="88">
        <v>0.38425603593486796</v>
      </c>
      <c r="AB73" s="88">
        <v>0.85390230207748441</v>
      </c>
      <c r="AC73" s="88">
        <v>0.36717798989331824</v>
      </c>
      <c r="AD73" s="88">
        <v>0.35009994385176857</v>
      </c>
      <c r="AE73" s="88">
        <v>0.34156092083099376</v>
      </c>
      <c r="AF73" s="88">
        <v>0.34156092083099376</v>
      </c>
      <c r="AG73" s="88">
        <v>0.34156092083099376</v>
      </c>
      <c r="AH73" s="88">
        <v>0.29886580572711952</v>
      </c>
      <c r="AI73" s="88">
        <v>0.25617069062324532</v>
      </c>
      <c r="AJ73" s="88">
        <v>0.2134755755193711</v>
      </c>
      <c r="AK73" s="88">
        <v>0.93929253228523291</v>
      </c>
      <c r="AL73" s="88">
        <v>0.85390230207748441</v>
      </c>
      <c r="AM73" s="88">
        <v>0.51234138124649065</v>
      </c>
      <c r="AN73" s="88">
        <v>0.38425603593486796</v>
      </c>
      <c r="AO73" s="88">
        <v>0.51234138124649065</v>
      </c>
      <c r="AP73" s="88">
        <v>0.4269511510387422</v>
      </c>
      <c r="AQ73" s="88">
        <v>0.34156092083099376</v>
      </c>
      <c r="AR73" s="88">
        <v>0.25617069062324532</v>
      </c>
      <c r="AS73" s="88">
        <v>0.25617069062324532</v>
      </c>
      <c r="AT73" s="88">
        <v>0.44402919708029193</v>
      </c>
      <c r="AU73" s="88">
        <v>0.29886580572711952</v>
      </c>
      <c r="AV73" s="88">
        <v>0.29886580572711952</v>
      </c>
      <c r="AW73" s="88">
        <v>0.34156092083099376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13.46</v>
      </c>
      <c r="C74" s="23"/>
      <c r="D74" s="23"/>
      <c r="E74" s="23"/>
      <c r="F74" s="23"/>
      <c r="G74" s="23"/>
      <c r="H74" s="23"/>
      <c r="I74" s="23"/>
      <c r="J74" s="23">
        <v>4.5345311622683875</v>
      </c>
      <c r="K74" s="25">
        <f t="shared" si="17"/>
        <v>4.5345311622683875</v>
      </c>
      <c r="L74" s="24">
        <f t="shared" si="18"/>
        <v>7.2476923076923061</v>
      </c>
      <c r="M74" s="81">
        <f t="shared" si="19"/>
        <v>11.782223469960694</v>
      </c>
      <c r="O74" s="78">
        <f t="shared" si="20"/>
        <v>-4.5345311622683875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4.5345311622683875</v>
      </c>
      <c r="T74">
        <v>73</v>
      </c>
      <c r="U74" s="87">
        <f>IFERROR(-HLOOKUP($U$1,IEX!$W$2:$BH$98,T74,FALSE),0)</f>
        <v>0</v>
      </c>
      <c r="V74" s="88">
        <f t="shared" si="21"/>
        <v>7.2476923076923061</v>
      </c>
      <c r="W74" s="94"/>
      <c r="X74" s="88">
        <v>0</v>
      </c>
      <c r="Y74" s="88">
        <v>0.1889387984278495</v>
      </c>
      <c r="Z74" s="88">
        <v>0.22672655811341935</v>
      </c>
      <c r="AA74" s="88">
        <v>0.34008983717012908</v>
      </c>
      <c r="AB74" s="88">
        <v>0.75575519371139799</v>
      </c>
      <c r="AC74" s="88">
        <v>0.3249747332959011</v>
      </c>
      <c r="AD74" s="88">
        <v>0.30985962942167317</v>
      </c>
      <c r="AE74" s="88">
        <v>0.30230207748455917</v>
      </c>
      <c r="AF74" s="88">
        <v>0.30230207748455917</v>
      </c>
      <c r="AG74" s="88">
        <v>0.30230207748455917</v>
      </c>
      <c r="AH74" s="88">
        <v>0.26451431779898926</v>
      </c>
      <c r="AI74" s="88">
        <v>0.22672655811341935</v>
      </c>
      <c r="AJ74" s="88">
        <v>0.1889387984278495</v>
      </c>
      <c r="AK74" s="88">
        <v>0.83133071308253781</v>
      </c>
      <c r="AL74" s="88">
        <v>0.75575519371139799</v>
      </c>
      <c r="AM74" s="88">
        <v>0.4534531162268387</v>
      </c>
      <c r="AN74" s="88">
        <v>0.34008983717012908</v>
      </c>
      <c r="AO74" s="88">
        <v>0.4534531162268387</v>
      </c>
      <c r="AP74" s="88">
        <v>0.37787759685569899</v>
      </c>
      <c r="AQ74" s="88">
        <v>0.30230207748455917</v>
      </c>
      <c r="AR74" s="88">
        <v>0.22672655811341935</v>
      </c>
      <c r="AS74" s="88">
        <v>0.22672655811341935</v>
      </c>
      <c r="AT74" s="88">
        <v>0.39299270072992698</v>
      </c>
      <c r="AU74" s="88">
        <v>0.26451431779898926</v>
      </c>
      <c r="AV74" s="88">
        <v>0.26451431779898926</v>
      </c>
      <c r="AW74" s="88">
        <v>0.30230207748455917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17.143999999999998</v>
      </c>
      <c r="C75" s="23"/>
      <c r="D75" s="23"/>
      <c r="E75" s="23"/>
      <c r="F75" s="23"/>
      <c r="G75" s="23"/>
      <c r="H75" s="23"/>
      <c r="I75" s="23"/>
      <c r="J75" s="23">
        <v>5.775631667602469</v>
      </c>
      <c r="K75" s="25">
        <f t="shared" si="17"/>
        <v>5.775631667602469</v>
      </c>
      <c r="L75" s="24">
        <f t="shared" si="18"/>
        <v>9.2313846153846111</v>
      </c>
      <c r="M75" s="81">
        <f t="shared" si="19"/>
        <v>15.007016282987081</v>
      </c>
      <c r="O75" s="78">
        <f t="shared" si="20"/>
        <v>-5.775631667602469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5.775631667602469</v>
      </c>
      <c r="T75">
        <v>74</v>
      </c>
      <c r="U75" s="87">
        <f>IFERROR(-HLOOKUP($U$1,IEX!$W$2:$BH$98,T75,FALSE),0)</f>
        <v>0</v>
      </c>
      <c r="V75" s="88">
        <f t="shared" si="21"/>
        <v>9.2313846153846111</v>
      </c>
      <c r="W75" s="94"/>
      <c r="X75" s="88">
        <v>0</v>
      </c>
      <c r="Y75" s="88">
        <v>0.24065131948343621</v>
      </c>
      <c r="Z75" s="88">
        <v>0.28878158338012339</v>
      </c>
      <c r="AA75" s="88">
        <v>0.43317237507018513</v>
      </c>
      <c r="AB75" s="88">
        <v>0.96260527793374484</v>
      </c>
      <c r="AC75" s="88">
        <v>0.41392026951151023</v>
      </c>
      <c r="AD75" s="88">
        <v>0.39466816395283533</v>
      </c>
      <c r="AE75" s="88">
        <v>0.3850421111734979</v>
      </c>
      <c r="AF75" s="88">
        <v>0.3850421111734979</v>
      </c>
      <c r="AG75" s="88">
        <v>0.3850421111734979</v>
      </c>
      <c r="AH75" s="88">
        <v>0.33691184727681067</v>
      </c>
      <c r="AI75" s="88">
        <v>0.28878158338012339</v>
      </c>
      <c r="AJ75" s="88">
        <v>0.24065131948343621</v>
      </c>
      <c r="AK75" s="88">
        <v>1.0588658057271194</v>
      </c>
      <c r="AL75" s="88">
        <v>0.96260527793374484</v>
      </c>
      <c r="AM75" s="88">
        <v>0.57756316676024677</v>
      </c>
      <c r="AN75" s="88">
        <v>0.43317237507018513</v>
      </c>
      <c r="AO75" s="88">
        <v>0.57756316676024677</v>
      </c>
      <c r="AP75" s="88">
        <v>0.48130263896687242</v>
      </c>
      <c r="AQ75" s="88">
        <v>0.3850421111734979</v>
      </c>
      <c r="AR75" s="88">
        <v>0.28878158338012339</v>
      </c>
      <c r="AS75" s="88">
        <v>0.28878158338012339</v>
      </c>
      <c r="AT75" s="88">
        <v>0.50055474452554738</v>
      </c>
      <c r="AU75" s="88">
        <v>0.33691184727681067</v>
      </c>
      <c r="AV75" s="88">
        <v>0.33691184727681067</v>
      </c>
      <c r="AW75" s="88">
        <v>0.3850421111734979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17.224</v>
      </c>
      <c r="C76" s="23"/>
      <c r="D76" s="23"/>
      <c r="E76" s="23"/>
      <c r="F76" s="23"/>
      <c r="G76" s="23"/>
      <c r="H76" s="23"/>
      <c r="I76" s="23"/>
      <c r="J76" s="23">
        <v>5.8025828186412118</v>
      </c>
      <c r="K76" s="25">
        <f t="shared" si="17"/>
        <v>5.8025828186412118</v>
      </c>
      <c r="L76" s="24">
        <f t="shared" si="18"/>
        <v>9.2744615384615372</v>
      </c>
      <c r="M76" s="81">
        <f t="shared" si="19"/>
        <v>15.07704435710275</v>
      </c>
      <c r="O76" s="78">
        <f t="shared" si="20"/>
        <v>-5.8025828186412118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5.8025828186412118</v>
      </c>
      <c r="T76">
        <v>75</v>
      </c>
      <c r="U76" s="87">
        <f>IFERROR(-HLOOKUP($U$1,IEX!$W$2:$BH$98,T76,FALSE),0)</f>
        <v>0</v>
      </c>
      <c r="V76" s="88">
        <f t="shared" si="21"/>
        <v>9.2744615384615372</v>
      </c>
      <c r="W76" s="94"/>
      <c r="X76" s="88">
        <v>0</v>
      </c>
      <c r="Y76" s="88">
        <v>0.24177428411005047</v>
      </c>
      <c r="Z76" s="88">
        <v>0.29012914093206055</v>
      </c>
      <c r="AA76" s="88">
        <v>0.43519371139809088</v>
      </c>
      <c r="AB76" s="88">
        <v>0.9670971364402019</v>
      </c>
      <c r="AC76" s="88">
        <v>0.4158517686692868</v>
      </c>
      <c r="AD76" s="88">
        <v>0.39650982594048279</v>
      </c>
      <c r="AE76" s="88">
        <v>0.3868388545760808</v>
      </c>
      <c r="AF76" s="88">
        <v>0.3868388545760808</v>
      </c>
      <c r="AG76" s="88">
        <v>0.3868388545760808</v>
      </c>
      <c r="AH76" s="88">
        <v>0.33848399775407068</v>
      </c>
      <c r="AI76" s="88">
        <v>0.29012914093206055</v>
      </c>
      <c r="AJ76" s="88">
        <v>0.24177428411005047</v>
      </c>
      <c r="AK76" s="88">
        <v>1.0638068500842222</v>
      </c>
      <c r="AL76" s="88">
        <v>0.9670971364402019</v>
      </c>
      <c r="AM76" s="88">
        <v>0.58025828186412109</v>
      </c>
      <c r="AN76" s="88">
        <v>0.43519371139809088</v>
      </c>
      <c r="AO76" s="88">
        <v>0.58025828186412109</v>
      </c>
      <c r="AP76" s="88">
        <v>0.48354856822010095</v>
      </c>
      <c r="AQ76" s="88">
        <v>0.3868388545760808</v>
      </c>
      <c r="AR76" s="88">
        <v>0.29012914093206055</v>
      </c>
      <c r="AS76" s="88">
        <v>0.29012914093206055</v>
      </c>
      <c r="AT76" s="88">
        <v>0.50289051094890513</v>
      </c>
      <c r="AU76" s="88">
        <v>0.33848399775407068</v>
      </c>
      <c r="AV76" s="88">
        <v>0.33848399775407068</v>
      </c>
      <c r="AW76" s="88">
        <v>0.3868388545760808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16.416</v>
      </c>
      <c r="C77" s="23"/>
      <c r="D77" s="23"/>
      <c r="E77" s="23"/>
      <c r="F77" s="23"/>
      <c r="G77" s="23"/>
      <c r="H77" s="23"/>
      <c r="I77" s="23"/>
      <c r="J77" s="23">
        <v>5.5303761931499151</v>
      </c>
      <c r="K77" s="25">
        <f t="shared" si="17"/>
        <v>5.5303761931499151</v>
      </c>
      <c r="L77" s="24">
        <f t="shared" si="18"/>
        <v>8.8393846153846116</v>
      </c>
      <c r="M77" s="81">
        <f t="shared" si="19"/>
        <v>14.369760808534526</v>
      </c>
      <c r="O77" s="78">
        <f t="shared" si="20"/>
        <v>-5.5303761931499151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5.5303761931499151</v>
      </c>
      <c r="T77">
        <v>76</v>
      </c>
      <c r="U77" s="87">
        <f>IFERROR(-HLOOKUP($U$1,IEX!$W$2:$BH$98,T77,FALSE),0)</f>
        <v>0</v>
      </c>
      <c r="V77" s="88">
        <f t="shared" si="21"/>
        <v>8.8393846153846116</v>
      </c>
      <c r="W77" s="94"/>
      <c r="X77" s="88">
        <v>0</v>
      </c>
      <c r="Y77" s="88">
        <v>0.23043234138124644</v>
      </c>
      <c r="Z77" s="88">
        <v>0.2765188096574957</v>
      </c>
      <c r="AA77" s="88">
        <v>0.41477821448624358</v>
      </c>
      <c r="AB77" s="88">
        <v>0.92172936552498574</v>
      </c>
      <c r="AC77" s="88">
        <v>0.3963436271757439</v>
      </c>
      <c r="AD77" s="88">
        <v>0.37790903986524416</v>
      </c>
      <c r="AE77" s="88">
        <v>0.36869174620999429</v>
      </c>
      <c r="AF77" s="88">
        <v>0.36869174620999429</v>
      </c>
      <c r="AG77" s="88">
        <v>0.36869174620999429</v>
      </c>
      <c r="AH77" s="88">
        <v>0.32260527793374499</v>
      </c>
      <c r="AI77" s="88">
        <v>0.2765188096574957</v>
      </c>
      <c r="AJ77" s="88">
        <v>0.23043234138124644</v>
      </c>
      <c r="AK77" s="88">
        <v>1.0139023020774844</v>
      </c>
      <c r="AL77" s="88">
        <v>0.92172936552498574</v>
      </c>
      <c r="AM77" s="88">
        <v>0.5530376193149914</v>
      </c>
      <c r="AN77" s="88">
        <v>0.41477821448624358</v>
      </c>
      <c r="AO77" s="88">
        <v>0.5530376193149914</v>
      </c>
      <c r="AP77" s="88">
        <v>0.46086468276249287</v>
      </c>
      <c r="AQ77" s="88">
        <v>0.36869174620999429</v>
      </c>
      <c r="AR77" s="88">
        <v>0.2765188096574957</v>
      </c>
      <c r="AS77" s="88">
        <v>0.2765188096574957</v>
      </c>
      <c r="AT77" s="88">
        <v>0.47929927007299272</v>
      </c>
      <c r="AU77" s="88">
        <v>0.32260527793374499</v>
      </c>
      <c r="AV77" s="88">
        <v>0.32260527793374499</v>
      </c>
      <c r="AW77" s="88">
        <v>0.36869174620999429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18.103999999999999</v>
      </c>
      <c r="C78" s="23"/>
      <c r="D78" s="23"/>
      <c r="E78" s="23"/>
      <c r="F78" s="23"/>
      <c r="G78" s="23"/>
      <c r="H78" s="23"/>
      <c r="I78" s="23"/>
      <c r="J78" s="23">
        <v>6.0990454800673763</v>
      </c>
      <c r="K78" s="25">
        <f t="shared" si="17"/>
        <v>6.0990454800673763</v>
      </c>
      <c r="L78" s="24">
        <f t="shared" si="18"/>
        <v>9.748307692307689</v>
      </c>
      <c r="M78" s="81">
        <f t="shared" si="19"/>
        <v>15.847353172375065</v>
      </c>
      <c r="O78" s="78">
        <f t="shared" si="20"/>
        <v>-6.0990454800673763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6.0990454800673763</v>
      </c>
      <c r="T78">
        <v>77</v>
      </c>
      <c r="U78" s="87">
        <f>IFERROR(-HLOOKUP($U$1,IEX!$W$2:$BH$98,T78,FALSE),0)</f>
        <v>0</v>
      </c>
      <c r="V78" s="88">
        <f t="shared" si="21"/>
        <v>9.748307692307689</v>
      </c>
      <c r="W78" s="94"/>
      <c r="X78" s="88">
        <v>0</v>
      </c>
      <c r="Y78" s="88">
        <v>0.25412689500280738</v>
      </c>
      <c r="Z78" s="88">
        <v>0.30495227400336877</v>
      </c>
      <c r="AA78" s="88">
        <v>0.45742841100505316</v>
      </c>
      <c r="AB78" s="88">
        <v>1.0165075800112295</v>
      </c>
      <c r="AC78" s="88">
        <v>0.43709825940482866</v>
      </c>
      <c r="AD78" s="88">
        <v>0.41676810780460405</v>
      </c>
      <c r="AE78" s="88">
        <v>0.40660303200449177</v>
      </c>
      <c r="AF78" s="88">
        <v>0.40660303200449177</v>
      </c>
      <c r="AG78" s="88">
        <v>0.40660303200449177</v>
      </c>
      <c r="AH78" s="88">
        <v>0.35577765300393027</v>
      </c>
      <c r="AI78" s="88">
        <v>0.30495227400336877</v>
      </c>
      <c r="AJ78" s="88">
        <v>0.25412689500280738</v>
      </c>
      <c r="AK78" s="88">
        <v>1.1181583380123523</v>
      </c>
      <c r="AL78" s="88">
        <v>1.0165075800112295</v>
      </c>
      <c r="AM78" s="88">
        <v>0.60990454800673755</v>
      </c>
      <c r="AN78" s="88">
        <v>0.45742841100505316</v>
      </c>
      <c r="AO78" s="88">
        <v>0.60990454800673755</v>
      </c>
      <c r="AP78" s="88">
        <v>0.50825379000561477</v>
      </c>
      <c r="AQ78" s="88">
        <v>0.40660303200449177</v>
      </c>
      <c r="AR78" s="88">
        <v>0.30495227400336877</v>
      </c>
      <c r="AS78" s="88">
        <v>0.30495227400336877</v>
      </c>
      <c r="AT78" s="88">
        <v>0.52858394160583932</v>
      </c>
      <c r="AU78" s="88">
        <v>0.35577765300393027</v>
      </c>
      <c r="AV78" s="88">
        <v>0.35577765300393027</v>
      </c>
      <c r="AW78" s="88">
        <v>0.40660303200449177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17.78</v>
      </c>
      <c r="C79" s="23"/>
      <c r="D79" s="23"/>
      <c r="E79" s="23"/>
      <c r="F79" s="23"/>
      <c r="G79" s="23"/>
      <c r="H79" s="23"/>
      <c r="I79" s="23"/>
      <c r="J79" s="23">
        <v>5.9898933183604708</v>
      </c>
      <c r="K79" s="25">
        <f t="shared" si="17"/>
        <v>5.9898933183604708</v>
      </c>
      <c r="L79" s="24">
        <f t="shared" si="18"/>
        <v>9.5738461538461497</v>
      </c>
      <c r="M79" s="81">
        <f t="shared" si="19"/>
        <v>15.56373947220662</v>
      </c>
      <c r="O79" s="78">
        <f t="shared" si="20"/>
        <v>-5.9898933183604708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5.9898933183604708</v>
      </c>
      <c r="T79">
        <v>78</v>
      </c>
      <c r="U79" s="87">
        <f>IFERROR(-HLOOKUP($U$1,IEX!$W$2:$BH$98,T79,FALSE),0)</f>
        <v>0</v>
      </c>
      <c r="V79" s="88">
        <f t="shared" si="21"/>
        <v>9.5738461538461497</v>
      </c>
      <c r="W79" s="94"/>
      <c r="X79" s="88">
        <v>0</v>
      </c>
      <c r="Y79" s="88">
        <v>0.24957888826501959</v>
      </c>
      <c r="Z79" s="88">
        <v>0.29949466591802348</v>
      </c>
      <c r="AA79" s="88">
        <v>0.44924199887703531</v>
      </c>
      <c r="AB79" s="88">
        <v>0.99831555306007835</v>
      </c>
      <c r="AC79" s="88">
        <v>0.4292756878158337</v>
      </c>
      <c r="AD79" s="88">
        <v>0.40930937675463219</v>
      </c>
      <c r="AE79" s="88">
        <v>0.39932622122403144</v>
      </c>
      <c r="AF79" s="88">
        <v>0.39932622122403144</v>
      </c>
      <c r="AG79" s="88">
        <v>0.39932622122403144</v>
      </c>
      <c r="AH79" s="88">
        <v>0.34941044357102746</v>
      </c>
      <c r="AI79" s="88">
        <v>0.29949466591802348</v>
      </c>
      <c r="AJ79" s="88">
        <v>0.24957888826501959</v>
      </c>
      <c r="AK79" s="88">
        <v>1.0981471083660863</v>
      </c>
      <c r="AL79" s="88">
        <v>0.99831555306007835</v>
      </c>
      <c r="AM79" s="88">
        <v>0.59898933183604697</v>
      </c>
      <c r="AN79" s="88">
        <v>0.44924199887703531</v>
      </c>
      <c r="AO79" s="88">
        <v>0.59898933183604697</v>
      </c>
      <c r="AP79" s="88">
        <v>0.49915777653003918</v>
      </c>
      <c r="AQ79" s="88">
        <v>0.39932622122403144</v>
      </c>
      <c r="AR79" s="88">
        <v>0.29949466591802348</v>
      </c>
      <c r="AS79" s="88">
        <v>0.29949466591802348</v>
      </c>
      <c r="AT79" s="88">
        <v>0.51912408759124085</v>
      </c>
      <c r="AU79" s="88">
        <v>0.34941044357102746</v>
      </c>
      <c r="AV79" s="88">
        <v>0.34941044357102746</v>
      </c>
      <c r="AW79" s="88">
        <v>0.39932622122403144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17.643999999999998</v>
      </c>
      <c r="C80" s="23"/>
      <c r="D80" s="23"/>
      <c r="E80" s="23"/>
      <c r="F80" s="23"/>
      <c r="G80" s="23"/>
      <c r="H80" s="23"/>
      <c r="I80" s="23"/>
      <c r="J80" s="23">
        <v>5.9440763615946084</v>
      </c>
      <c r="K80" s="25">
        <f t="shared" si="17"/>
        <v>5.9440763615946084</v>
      </c>
      <c r="L80" s="24">
        <f t="shared" si="18"/>
        <v>9.5006153846153811</v>
      </c>
      <c r="M80" s="81">
        <f t="shared" si="19"/>
        <v>15.44469174620999</v>
      </c>
      <c r="O80" s="78">
        <f t="shared" si="20"/>
        <v>-5.9440763615946084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5.9440763615946084</v>
      </c>
      <c r="T80">
        <v>79</v>
      </c>
      <c r="U80" s="87">
        <f>IFERROR(-HLOOKUP($U$1,IEX!$W$2:$BH$98,T80,FALSE),0)</f>
        <v>0</v>
      </c>
      <c r="V80" s="88">
        <f t="shared" si="21"/>
        <v>9.5006153846153811</v>
      </c>
      <c r="W80" s="94"/>
      <c r="X80" s="88">
        <v>0</v>
      </c>
      <c r="Y80" s="88">
        <v>0.24766984839977532</v>
      </c>
      <c r="Z80" s="88">
        <v>0.29720381807973034</v>
      </c>
      <c r="AA80" s="88">
        <v>0.4458057271195956</v>
      </c>
      <c r="AB80" s="88">
        <v>0.99067939359910129</v>
      </c>
      <c r="AC80" s="88">
        <v>0.42599213924761359</v>
      </c>
      <c r="AD80" s="88">
        <v>0.40617855137563152</v>
      </c>
      <c r="AE80" s="88">
        <v>0.39627175743964055</v>
      </c>
      <c r="AF80" s="88">
        <v>0.39627175743964055</v>
      </c>
      <c r="AG80" s="88">
        <v>0.39627175743964055</v>
      </c>
      <c r="AH80" s="88">
        <v>0.34673778775968545</v>
      </c>
      <c r="AI80" s="88">
        <v>0.29720381807973034</v>
      </c>
      <c r="AJ80" s="88">
        <v>0.24766984839977532</v>
      </c>
      <c r="AK80" s="88">
        <v>1.0897473329590115</v>
      </c>
      <c r="AL80" s="88">
        <v>0.99067939359910129</v>
      </c>
      <c r="AM80" s="88">
        <v>0.59440763615946068</v>
      </c>
      <c r="AN80" s="88">
        <v>0.4458057271195956</v>
      </c>
      <c r="AO80" s="88">
        <v>0.59440763615946068</v>
      </c>
      <c r="AP80" s="88">
        <v>0.49533969679955064</v>
      </c>
      <c r="AQ80" s="88">
        <v>0.39627175743964055</v>
      </c>
      <c r="AR80" s="88">
        <v>0.29720381807973034</v>
      </c>
      <c r="AS80" s="88">
        <v>0.29720381807973034</v>
      </c>
      <c r="AT80" s="88">
        <v>0.51515328467153276</v>
      </c>
      <c r="AU80" s="88">
        <v>0.34673778775968545</v>
      </c>
      <c r="AV80" s="88">
        <v>0.34673778775968545</v>
      </c>
      <c r="AW80" s="88">
        <v>0.39627175743964055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18.22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9.7926530798966134</v>
      </c>
      <c r="M81" s="81">
        <f t="shared" si="19"/>
        <v>15.919443328007112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9.7926530798966134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0.40845268320736655</v>
      </c>
      <c r="AF81" s="88">
        <v>0.40845268320736655</v>
      </c>
      <c r="AG81" s="88">
        <v>0.40845268320736655</v>
      </c>
      <c r="AH81" s="88">
        <v>0.35739609780644571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0.35739609780644571</v>
      </c>
      <c r="AV81" s="88">
        <v>0.35739609780644571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18.795999999999999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9.7926530798966134</v>
      </c>
      <c r="M82" s="81">
        <f t="shared" si="19"/>
        <v>15.919443328007112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9.7926530798966134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0.40845268320736655</v>
      </c>
      <c r="AF82" s="88">
        <v>0.40845268320736655</v>
      </c>
      <c r="AG82" s="88">
        <v>0.40845268320736655</v>
      </c>
      <c r="AH82" s="88">
        <v>0.35739609780644571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0.35739609780644571</v>
      </c>
      <c r="AV82" s="88">
        <v>0.35739609780644571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18.911999999999999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9.7926530798966134</v>
      </c>
      <c r="M83" s="81">
        <f t="shared" si="19"/>
        <v>15.919443328007112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9.7926530798966134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0.40845268320736655</v>
      </c>
      <c r="AF83" s="88">
        <v>0.40845268320736655</v>
      </c>
      <c r="AG83" s="88">
        <v>0.40845268320736655</v>
      </c>
      <c r="AH83" s="88">
        <v>0.35739609780644571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0.35739609780644571</v>
      </c>
      <c r="AV83" s="88">
        <v>0.35739609780644571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18.968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9.7926530798966134</v>
      </c>
      <c r="M84" s="81">
        <f t="shared" si="19"/>
        <v>15.919443328007112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9.7926530798966134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0.40845268320736655</v>
      </c>
      <c r="AF84" s="88">
        <v>0.40845268320736655</v>
      </c>
      <c r="AG84" s="88">
        <v>0.40845268320736655</v>
      </c>
      <c r="AH84" s="88">
        <v>0.35739609780644571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0.35739609780644571</v>
      </c>
      <c r="AV84" s="88">
        <v>0.35739609780644571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18.988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9.7926530798966134</v>
      </c>
      <c r="M85" s="81">
        <f t="shared" si="19"/>
        <v>15.919443328007112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9.7926530798966134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0.40845268320736655</v>
      </c>
      <c r="AF85" s="88">
        <v>0.40845268320736655</v>
      </c>
      <c r="AG85" s="88">
        <v>0.40845268320736655</v>
      </c>
      <c r="AH85" s="88">
        <v>0.35739609780644571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0.35739609780644571</v>
      </c>
      <c r="AV85" s="88">
        <v>0.35739609780644571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19.007999999999999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9.7926530798966134</v>
      </c>
      <c r="M86" s="81">
        <f t="shared" si="19"/>
        <v>15.919443328007112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9.7926530798966134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0.40845268320736655</v>
      </c>
      <c r="AF86" s="88">
        <v>0.40845268320736655</v>
      </c>
      <c r="AG86" s="88">
        <v>0.40845268320736655</v>
      </c>
      <c r="AH86" s="88">
        <v>0.35739609780644571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0.35739609780644571</v>
      </c>
      <c r="AV86" s="88">
        <v>0.35739609780644571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18.891999999999999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9.7926530798966134</v>
      </c>
      <c r="M87" s="81">
        <f t="shared" si="19"/>
        <v>15.919443328007112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9.7926530798966134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0.40845268320736655</v>
      </c>
      <c r="AF87" s="88">
        <v>0.40845268320736655</v>
      </c>
      <c r="AG87" s="88">
        <v>0.40845268320736655</v>
      </c>
      <c r="AH87" s="88">
        <v>0.35739609780644571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0.35739609780644571</v>
      </c>
      <c r="AV87" s="88">
        <v>0.35739609780644571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19.007999999999999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9.7926530798966134</v>
      </c>
      <c r="M88" s="81">
        <f t="shared" si="19"/>
        <v>15.919443328007112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9.7926530798966134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0.40845268320736655</v>
      </c>
      <c r="AF88" s="88">
        <v>0.40845268320736655</v>
      </c>
      <c r="AG88" s="88">
        <v>0.40845268320736655</v>
      </c>
      <c r="AH88" s="88">
        <v>0.35739609780644571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0.35739609780644571</v>
      </c>
      <c r="AV88" s="88">
        <v>0.35739609780644571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19.22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9.7926530798966134</v>
      </c>
      <c r="M89" s="81">
        <f t="shared" si="19"/>
        <v>15.919443328007112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9.7926530798966134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0.40845268320736655</v>
      </c>
      <c r="AF89" s="88">
        <v>0.40845268320736655</v>
      </c>
      <c r="AG89" s="88">
        <v>0.40845268320736655</v>
      </c>
      <c r="AH89" s="88">
        <v>0.35739609780644571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0.35739609780644571</v>
      </c>
      <c r="AV89" s="88">
        <v>0.35739609780644571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19.084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9.7926530798966134</v>
      </c>
      <c r="M90" s="81">
        <f t="shared" si="19"/>
        <v>15.919443328007112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9.7926530798966134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0.40845268320736655</v>
      </c>
      <c r="AF90" s="88">
        <v>0.40845268320736655</v>
      </c>
      <c r="AG90" s="88">
        <v>0.40845268320736655</v>
      </c>
      <c r="AH90" s="88">
        <v>0.35739609780644571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0.35739609780644571</v>
      </c>
      <c r="AV90" s="88">
        <v>0.35739609780644571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18.623999999999999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9.7926530798966134</v>
      </c>
      <c r="M91" s="81">
        <f t="shared" si="19"/>
        <v>15.919443328007112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9.7926530798966134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0.40845268320736655</v>
      </c>
      <c r="AF91" s="88">
        <v>0.40845268320736655</v>
      </c>
      <c r="AG91" s="88">
        <v>0.40845268320736655</v>
      </c>
      <c r="AH91" s="88">
        <v>0.35739609780644571</v>
      </c>
      <c r="AI91" s="88">
        <v>0.30633951240552487</v>
      </c>
      <c r="AJ91" s="88">
        <v>0.25528292700460409</v>
      </c>
      <c r="AK91" s="88">
        <v>1.123244878820258</v>
      </c>
      <c r="AL91" s="88">
        <v>1.0211317080184164</v>
      </c>
      <c r="AM91" s="88">
        <v>0.61267902481104974</v>
      </c>
      <c r="AN91" s="88">
        <v>0.45950926860828734</v>
      </c>
      <c r="AO91" s="88">
        <v>0.61267902481104974</v>
      </c>
      <c r="AP91" s="88">
        <v>0.51056585400920818</v>
      </c>
      <c r="AQ91" s="88">
        <v>0.40845268320736655</v>
      </c>
      <c r="AR91" s="88">
        <v>0.30633951240552487</v>
      </c>
      <c r="AS91" s="88">
        <v>0.30633951240552487</v>
      </c>
      <c r="AT91" s="88">
        <v>0.53098848816957656</v>
      </c>
      <c r="AU91" s="88">
        <v>0.35739609780644571</v>
      </c>
      <c r="AV91" s="88">
        <v>0.35739609780644571</v>
      </c>
      <c r="AW91" s="88">
        <v>0.40845268320736655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18.72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9.7926530798966134</v>
      </c>
      <c r="M92" s="81">
        <f t="shared" si="19"/>
        <v>15.919443328007112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9.7926530798966134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0.40845268320736655</v>
      </c>
      <c r="AF92" s="88">
        <v>0.40845268320736655</v>
      </c>
      <c r="AG92" s="88">
        <v>0.40845268320736655</v>
      </c>
      <c r="AH92" s="88">
        <v>0.35739609780644571</v>
      </c>
      <c r="AI92" s="88">
        <v>0.30633951240552487</v>
      </c>
      <c r="AJ92" s="88">
        <v>0.25528292700460409</v>
      </c>
      <c r="AK92" s="88">
        <v>1.123244878820258</v>
      </c>
      <c r="AL92" s="88">
        <v>1.0211317080184164</v>
      </c>
      <c r="AM92" s="88">
        <v>0.61267902481104974</v>
      </c>
      <c r="AN92" s="88">
        <v>0.45950926860828734</v>
      </c>
      <c r="AO92" s="88">
        <v>0.61267902481104974</v>
      </c>
      <c r="AP92" s="88">
        <v>0.51056585400920818</v>
      </c>
      <c r="AQ92" s="88">
        <v>0.40845268320736655</v>
      </c>
      <c r="AR92" s="88">
        <v>0.30633951240552487</v>
      </c>
      <c r="AS92" s="88">
        <v>0.30633951240552487</v>
      </c>
      <c r="AT92" s="88">
        <v>0.53098848816957656</v>
      </c>
      <c r="AU92" s="88">
        <v>0.35739609780644571</v>
      </c>
      <c r="AV92" s="88">
        <v>0.35739609780644571</v>
      </c>
      <c r="AW92" s="88">
        <v>0.40845268320736655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18.007999999999999</v>
      </c>
      <c r="C93" s="23"/>
      <c r="D93" s="23"/>
      <c r="E93" s="23"/>
      <c r="F93" s="23"/>
      <c r="G93" s="23"/>
      <c r="H93" s="23"/>
      <c r="I93" s="23"/>
      <c r="J93" s="23">
        <v>6.0667040988208853</v>
      </c>
      <c r="K93" s="25">
        <f t="shared" si="17"/>
        <v>6.0667040988208853</v>
      </c>
      <c r="L93" s="24">
        <f t="shared" si="18"/>
        <v>9.6966153846153809</v>
      </c>
      <c r="M93" s="81">
        <f t="shared" si="19"/>
        <v>15.763319483436266</v>
      </c>
      <c r="O93" s="78">
        <f t="shared" si="20"/>
        <v>-6.0667040988208853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6.0667040988208853</v>
      </c>
      <c r="T93">
        <v>92</v>
      </c>
      <c r="U93" s="87">
        <f>IFERROR(-HLOOKUP($U$1,IEX!$W$2:$BH$98,T93,FALSE),0)</f>
        <v>0</v>
      </c>
      <c r="V93" s="88">
        <f t="shared" si="21"/>
        <v>9.6966153846153809</v>
      </c>
      <c r="W93" s="94"/>
      <c r="X93" s="88">
        <v>0</v>
      </c>
      <c r="Y93" s="88">
        <v>0.25277933745087022</v>
      </c>
      <c r="Z93" s="88">
        <v>0.30333520494104427</v>
      </c>
      <c r="AA93" s="88">
        <v>0.45500280741156635</v>
      </c>
      <c r="AB93" s="88">
        <v>1.0111173498034809</v>
      </c>
      <c r="AC93" s="88">
        <v>0.43478046041549678</v>
      </c>
      <c r="AD93" s="88">
        <v>0.41455811341942717</v>
      </c>
      <c r="AE93" s="88">
        <v>0.40444693992139241</v>
      </c>
      <c r="AF93" s="88">
        <v>0.40444693992139241</v>
      </c>
      <c r="AG93" s="88">
        <v>0.40444693992139241</v>
      </c>
      <c r="AH93" s="88">
        <v>0.35389107243121831</v>
      </c>
      <c r="AI93" s="88">
        <v>0.30333520494104427</v>
      </c>
      <c r="AJ93" s="88">
        <v>0.25277933745087022</v>
      </c>
      <c r="AK93" s="88">
        <v>1.1122290847838292</v>
      </c>
      <c r="AL93" s="88">
        <v>1.0111173498034809</v>
      </c>
      <c r="AM93" s="88">
        <v>0.60667040988208853</v>
      </c>
      <c r="AN93" s="88">
        <v>0.45500280741156635</v>
      </c>
      <c r="AO93" s="88">
        <v>0.60667040988208853</v>
      </c>
      <c r="AP93" s="88">
        <v>0.50555867490174045</v>
      </c>
      <c r="AQ93" s="88">
        <v>0.40444693992139241</v>
      </c>
      <c r="AR93" s="88">
        <v>0.30333520494104427</v>
      </c>
      <c r="AS93" s="88">
        <v>0.30333520494104427</v>
      </c>
      <c r="AT93" s="88">
        <v>0.52578102189781006</v>
      </c>
      <c r="AU93" s="88">
        <v>0.35389107243121831</v>
      </c>
      <c r="AV93" s="88">
        <v>0.35389107243121831</v>
      </c>
      <c r="AW93" s="88">
        <v>0.40444693992139241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18.68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9.7926530798966134</v>
      </c>
      <c r="M94" s="81">
        <f t="shared" si="19"/>
        <v>15.919443328007112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9.7926530798966134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0.40845268320736655</v>
      </c>
      <c r="AF94" s="88">
        <v>0.40845268320736655</v>
      </c>
      <c r="AG94" s="88">
        <v>0.40845268320736655</v>
      </c>
      <c r="AH94" s="88">
        <v>0.35739609780644571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0.35739609780644571</v>
      </c>
      <c r="AV94" s="88">
        <v>0.35739609780644571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18.872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9.7926530798966134</v>
      </c>
      <c r="M95" s="81">
        <f t="shared" si="19"/>
        <v>15.919443328007112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9.7926530798966134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0.40845268320736655</v>
      </c>
      <c r="AF95" s="88">
        <v>0.40845268320736655</v>
      </c>
      <c r="AG95" s="88">
        <v>0.40845268320736655</v>
      </c>
      <c r="AH95" s="88">
        <v>0.35739609780644571</v>
      </c>
      <c r="AI95" s="88">
        <v>0.30633951240552487</v>
      </c>
      <c r="AJ95" s="88">
        <v>0.25528292700460409</v>
      </c>
      <c r="AK95" s="88">
        <v>1.123244878820258</v>
      </c>
      <c r="AL95" s="88">
        <v>1.0211317080184164</v>
      </c>
      <c r="AM95" s="88">
        <v>0.61267902481104974</v>
      </c>
      <c r="AN95" s="88">
        <v>0.45950926860828734</v>
      </c>
      <c r="AO95" s="88">
        <v>0.61267902481104974</v>
      </c>
      <c r="AP95" s="88">
        <v>0.51056585400920818</v>
      </c>
      <c r="AQ95" s="88">
        <v>0.40845268320736655</v>
      </c>
      <c r="AR95" s="88">
        <v>0.30633951240552487</v>
      </c>
      <c r="AS95" s="88">
        <v>0.30633951240552487</v>
      </c>
      <c r="AT95" s="88">
        <v>0.53098848816957656</v>
      </c>
      <c r="AU95" s="88">
        <v>0.35739609780644571</v>
      </c>
      <c r="AV95" s="88">
        <v>0.35739609780644571</v>
      </c>
      <c r="AW95" s="88">
        <v>0.40845268320736655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17.835999999999999</v>
      </c>
      <c r="C96" s="23"/>
      <c r="D96" s="23"/>
      <c r="E96" s="23"/>
      <c r="F96" s="23"/>
      <c r="G96" s="23"/>
      <c r="H96" s="23"/>
      <c r="I96" s="23"/>
      <c r="J96" s="23">
        <v>6.0087591240875895</v>
      </c>
      <c r="K96" s="25">
        <f t="shared" si="17"/>
        <v>6.0087591240875895</v>
      </c>
      <c r="L96" s="24">
        <f t="shared" si="18"/>
        <v>9.6039999999999957</v>
      </c>
      <c r="M96" s="81">
        <f t="shared" si="19"/>
        <v>15.612759124087585</v>
      </c>
      <c r="O96" s="78">
        <f t="shared" si="20"/>
        <v>-6.0087591240875895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6.0087591240875895</v>
      </c>
      <c r="T96">
        <v>95</v>
      </c>
      <c r="U96" s="87">
        <f>IFERROR(-HLOOKUP($U$1,IEX!$W$2:$BH$98,T96,FALSE),0)</f>
        <v>0</v>
      </c>
      <c r="V96" s="88">
        <f t="shared" si="21"/>
        <v>9.6039999999999957</v>
      </c>
      <c r="W96" s="94"/>
      <c r="X96" s="88">
        <v>0</v>
      </c>
      <c r="Y96" s="88">
        <v>0.25036496350364956</v>
      </c>
      <c r="Z96" s="88">
        <v>0.30043795620437941</v>
      </c>
      <c r="AA96" s="88">
        <v>0.45065693430656917</v>
      </c>
      <c r="AB96" s="88">
        <v>1.0014598540145982</v>
      </c>
      <c r="AC96" s="88">
        <v>0.43062773722627723</v>
      </c>
      <c r="AD96" s="88">
        <v>0.41059854014598529</v>
      </c>
      <c r="AE96" s="88">
        <v>0.40058394160583932</v>
      </c>
      <c r="AF96" s="88">
        <v>0.40058394160583932</v>
      </c>
      <c r="AG96" s="88">
        <v>0.40058394160583932</v>
      </c>
      <c r="AH96" s="88">
        <v>0.35051094890510942</v>
      </c>
      <c r="AI96" s="88">
        <v>0.30043795620437941</v>
      </c>
      <c r="AJ96" s="88">
        <v>0.25036496350364956</v>
      </c>
      <c r="AK96" s="88">
        <v>1.1016058394160582</v>
      </c>
      <c r="AL96" s="88">
        <v>1.0014598540145982</v>
      </c>
      <c r="AM96" s="88">
        <v>0.60087591240875882</v>
      </c>
      <c r="AN96" s="88">
        <v>0.45065693430656917</v>
      </c>
      <c r="AO96" s="88">
        <v>0.60087591240875882</v>
      </c>
      <c r="AP96" s="88">
        <v>0.50072992700729912</v>
      </c>
      <c r="AQ96" s="88">
        <v>0.40058394160583932</v>
      </c>
      <c r="AR96" s="88">
        <v>0.30043795620437941</v>
      </c>
      <c r="AS96" s="88">
        <v>0.30043795620437941</v>
      </c>
      <c r="AT96" s="88">
        <v>0.52075912408759117</v>
      </c>
      <c r="AU96" s="88">
        <v>0.35051094890510942</v>
      </c>
      <c r="AV96" s="88">
        <v>0.35051094890510942</v>
      </c>
      <c r="AW96" s="88">
        <v>0.40058394160583932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18.760000000000002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9.7926530798966134</v>
      </c>
      <c r="M97" s="81">
        <f t="shared" si="19"/>
        <v>15.919443328007112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9.7926530798966134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0.40845268320736655</v>
      </c>
      <c r="AF97" s="88">
        <v>0.40845268320736655</v>
      </c>
      <c r="AG97" s="88">
        <v>0.40845268320736655</v>
      </c>
      <c r="AH97" s="88">
        <v>0.35739609780644571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0.35739609780644571</v>
      </c>
      <c r="AV97" s="88">
        <v>0.35739609780644571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17.760000000000002</v>
      </c>
      <c r="C98" s="23"/>
      <c r="D98" s="23"/>
      <c r="E98" s="23"/>
      <c r="F98" s="23"/>
      <c r="G98" s="23"/>
      <c r="H98" s="23"/>
      <c r="I98" s="23"/>
      <c r="J98" s="23">
        <v>5.9831555306007846</v>
      </c>
      <c r="K98" s="25">
        <f t="shared" si="17"/>
        <v>5.9831555306007846</v>
      </c>
      <c r="L98" s="24">
        <f t="shared" si="18"/>
        <v>9.5630769230769239</v>
      </c>
      <c r="M98" s="81">
        <f t="shared" si="19"/>
        <v>15.546232453677709</v>
      </c>
      <c r="O98" s="78">
        <f t="shared" si="20"/>
        <v>-5.9831555306007846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5.9831555306007846</v>
      </c>
      <c r="T98">
        <v>97</v>
      </c>
      <c r="U98" s="87">
        <f>IFERROR(-HLOOKUP($U$1,IEX!$W$2:$BH$98,T98,FALSE),0)</f>
        <v>0</v>
      </c>
      <c r="V98" s="88">
        <f t="shared" si="21"/>
        <v>9.5630769230769239</v>
      </c>
      <c r="W98" s="94"/>
      <c r="X98" s="88">
        <v>0</v>
      </c>
      <c r="Y98" s="88">
        <v>0.24929814710836606</v>
      </c>
      <c r="Z98" s="88">
        <v>0.29915777653003922</v>
      </c>
      <c r="AA98" s="88">
        <v>0.44873666479505886</v>
      </c>
      <c r="AB98" s="88">
        <v>0.99719258843346426</v>
      </c>
      <c r="AC98" s="88">
        <v>0.42879281302638961</v>
      </c>
      <c r="AD98" s="88">
        <v>0.40884896125772036</v>
      </c>
      <c r="AE98" s="88">
        <v>0.3988770353733857</v>
      </c>
      <c r="AF98" s="88">
        <v>0.3988770353733857</v>
      </c>
      <c r="AG98" s="88">
        <v>0.3988770353733857</v>
      </c>
      <c r="AH98" s="88">
        <v>0.34901740595171249</v>
      </c>
      <c r="AI98" s="88">
        <v>0.29915777653003922</v>
      </c>
      <c r="AJ98" s="88">
        <v>0.24929814710836606</v>
      </c>
      <c r="AK98" s="88">
        <v>1.0969118472768107</v>
      </c>
      <c r="AL98" s="88">
        <v>0.99719258843346426</v>
      </c>
      <c r="AM98" s="88">
        <v>0.59831555306007844</v>
      </c>
      <c r="AN98" s="88">
        <v>0.44873666479505886</v>
      </c>
      <c r="AO98" s="88">
        <v>0.59831555306007844</v>
      </c>
      <c r="AP98" s="88">
        <v>0.49859629421673213</v>
      </c>
      <c r="AQ98" s="88">
        <v>0.3988770353733857</v>
      </c>
      <c r="AR98" s="88">
        <v>0.29915777653003922</v>
      </c>
      <c r="AS98" s="88">
        <v>0.29915777653003922</v>
      </c>
      <c r="AT98" s="88">
        <v>0.51854014598540155</v>
      </c>
      <c r="AU98" s="88">
        <v>0.34901740595171249</v>
      </c>
      <c r="AV98" s="88">
        <v>0.34901740595171249</v>
      </c>
      <c r="AW98" s="88">
        <v>0.3988770353733857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0.44502500000000023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0.1450324846747959</v>
      </c>
      <c r="K99" s="25">
        <f t="shared" si="22"/>
        <v>0.1450324846747959</v>
      </c>
      <c r="L99" s="25">
        <f t="shared" si="22"/>
        <v>0.23181025467188168</v>
      </c>
      <c r="M99" s="85">
        <f t="shared" si="22"/>
        <v>0.37684273934667789</v>
      </c>
      <c r="O99" s="78">
        <f>SUM(O3:O98)/4000</f>
        <v>-0.1450324846747959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0.1450324846747959</v>
      </c>
      <c r="U99" s="89">
        <f t="shared" ref="U99:AK99" si="24">SUM(U3:U98)/4000</f>
        <v>0</v>
      </c>
      <c r="V99" s="89">
        <f t="shared" si="24"/>
        <v>0.23181025467188168</v>
      </c>
      <c r="W99" s="94"/>
      <c r="X99" s="89">
        <f t="shared" si="24"/>
        <v>0</v>
      </c>
      <c r="Y99" s="89">
        <f t="shared" si="24"/>
        <v>6.0430201947831519E-3</v>
      </c>
      <c r="Z99" s="89">
        <f t="shared" si="24"/>
        <v>7.2516242337397913E-3</v>
      </c>
      <c r="AA99" s="89">
        <f t="shared" si="24"/>
        <v>1.0877436350609662E-2</v>
      </c>
      <c r="AB99" s="89">
        <f t="shared" si="24"/>
        <v>2.4172080779132608E-2</v>
      </c>
      <c r="AC99" s="89">
        <f t="shared" si="24"/>
        <v>1.0393994735027013E-2</v>
      </c>
      <c r="AD99" s="89">
        <f t="shared" si="24"/>
        <v>9.9105531194443562E-3</v>
      </c>
      <c r="AE99" s="89">
        <f t="shared" si="24"/>
        <v>9.668832311653032E-3</v>
      </c>
      <c r="AF99" s="89">
        <f t="shared" si="24"/>
        <v>9.668832311653032E-3</v>
      </c>
      <c r="AG99" s="89">
        <f t="shared" si="24"/>
        <v>9.668832311653032E-3</v>
      </c>
      <c r="AH99" s="89">
        <f t="shared" si="24"/>
        <v>8.4602282726964229E-3</v>
      </c>
      <c r="AI99" s="89">
        <f t="shared" si="24"/>
        <v>7.2516242337397913E-3</v>
      </c>
      <c r="AJ99" s="89">
        <f t="shared" si="24"/>
        <v>6.0430201947831519E-3</v>
      </c>
      <c r="AK99" s="89">
        <f t="shared" si="24"/>
        <v>2.6589288857045892E-2</v>
      </c>
      <c r="AL99" s="89">
        <f t="shared" ref="AL99:AQ99" si="25">SUM(AL3:AL98)/4000</f>
        <v>2.4172080779132608E-2</v>
      </c>
      <c r="AM99" s="89">
        <f t="shared" si="25"/>
        <v>1.4503248467479583E-2</v>
      </c>
      <c r="AN99" s="89">
        <f t="shared" si="25"/>
        <v>1.0877436350609662E-2</v>
      </c>
      <c r="AO99" s="89">
        <f t="shared" si="25"/>
        <v>1.4503248467479583E-2</v>
      </c>
      <c r="AP99" s="89">
        <f t="shared" si="25"/>
        <v>1.2086040389566304E-2</v>
      </c>
      <c r="AQ99" s="89">
        <f t="shared" si="25"/>
        <v>9.668832311653032E-3</v>
      </c>
      <c r="AR99" s="89">
        <f t="shared" ref="AR99:BK99" si="26">SUM(AR3:AR98)/4000</f>
        <v>7.2516242337397913E-3</v>
      </c>
      <c r="AS99" s="89">
        <f t="shared" si="26"/>
        <v>7.2516242337397913E-3</v>
      </c>
      <c r="AT99" s="89">
        <f t="shared" si="26"/>
        <v>1.2569482005148959E-2</v>
      </c>
      <c r="AU99" s="89">
        <f t="shared" si="26"/>
        <v>8.4602282726964229E-3</v>
      </c>
      <c r="AV99" s="89">
        <f t="shared" si="26"/>
        <v>8.4602282726964229E-3</v>
      </c>
      <c r="AW99" s="89">
        <f t="shared" si="26"/>
        <v>9.668832311653032E-3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1.36</v>
      </c>
      <c r="M3" s="207">
        <v>2.2599999999999998</v>
      </c>
      <c r="N3" s="207">
        <v>2.39</v>
      </c>
      <c r="O3" s="207">
        <v>2.66</v>
      </c>
      <c r="P3" s="207">
        <v>0</v>
      </c>
      <c r="Q3" s="207">
        <v>0.17</v>
      </c>
      <c r="R3" s="207">
        <v>1.02</v>
      </c>
      <c r="S3" s="207">
        <v>0.23</v>
      </c>
      <c r="T3" s="207">
        <v>0.54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2.0699999999999998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18.690000000000001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1.36</v>
      </c>
      <c r="M4" s="207">
        <v>2.2599999999999998</v>
      </c>
      <c r="N4" s="207">
        <v>2.39</v>
      </c>
      <c r="O4" s="207">
        <v>2.66</v>
      </c>
      <c r="P4" s="207">
        <v>0</v>
      </c>
      <c r="Q4" s="207">
        <v>0.17</v>
      </c>
      <c r="R4" s="207">
        <v>0.28999999999999998</v>
      </c>
      <c r="S4" s="207">
        <v>0.23</v>
      </c>
      <c r="T4" s="207">
        <v>0.54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2.0699999999999998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18.690000000000001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1.36</v>
      </c>
      <c r="M5" s="207">
        <v>2.2599999999999998</v>
      </c>
      <c r="N5" s="207">
        <v>2.39</v>
      </c>
      <c r="O5" s="207">
        <v>2.66</v>
      </c>
      <c r="P5" s="207">
        <v>0</v>
      </c>
      <c r="Q5" s="207">
        <v>0.19</v>
      </c>
      <c r="R5" s="207">
        <v>0</v>
      </c>
      <c r="S5" s="207">
        <v>0.23</v>
      </c>
      <c r="T5" s="207">
        <v>0.54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1.92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18.690000000000001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1.36</v>
      </c>
      <c r="M6" s="207">
        <v>2.2599999999999998</v>
      </c>
      <c r="N6" s="207">
        <v>2.39</v>
      </c>
      <c r="O6" s="207">
        <v>2.66</v>
      </c>
      <c r="P6" s="207">
        <v>0</v>
      </c>
      <c r="Q6" s="207">
        <v>0.19</v>
      </c>
      <c r="R6" s="207">
        <v>0</v>
      </c>
      <c r="S6" s="207">
        <v>0.23</v>
      </c>
      <c r="T6" s="207">
        <v>0.54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1.92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18.690000000000001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1.36</v>
      </c>
      <c r="M7" s="207">
        <v>2.2599999999999998</v>
      </c>
      <c r="N7" s="207">
        <v>2.39</v>
      </c>
      <c r="O7" s="207">
        <v>2.66</v>
      </c>
      <c r="P7" s="207">
        <v>0</v>
      </c>
      <c r="Q7" s="207">
        <v>0.19</v>
      </c>
      <c r="R7" s="207">
        <v>0</v>
      </c>
      <c r="S7" s="207">
        <v>0.23</v>
      </c>
      <c r="T7" s="207">
        <v>0.54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2.0699999999999998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18.690000000000001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1.36</v>
      </c>
      <c r="M8" s="207">
        <v>2.2599999999999998</v>
      </c>
      <c r="N8" s="207">
        <v>2.39</v>
      </c>
      <c r="O8" s="207">
        <v>2.66</v>
      </c>
      <c r="P8" s="207">
        <v>0</v>
      </c>
      <c r="Q8" s="207">
        <v>0.19</v>
      </c>
      <c r="R8" s="207">
        <v>0</v>
      </c>
      <c r="S8" s="207">
        <v>0.23</v>
      </c>
      <c r="T8" s="207">
        <v>0.54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2.0699999999999998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18.690000000000001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1.36</v>
      </c>
      <c r="M9" s="207">
        <v>2.2599999999999998</v>
      </c>
      <c r="N9" s="207">
        <v>2.39</v>
      </c>
      <c r="O9" s="207">
        <v>2.66</v>
      </c>
      <c r="P9" s="207">
        <v>0</v>
      </c>
      <c r="Q9" s="207">
        <v>0.19</v>
      </c>
      <c r="R9" s="207">
        <v>0.4</v>
      </c>
      <c r="S9" s="207">
        <v>0.23</v>
      </c>
      <c r="T9" s="207">
        <v>0.54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2.0699999999999998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18.690000000000001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1.36</v>
      </c>
      <c r="M10" s="207">
        <v>2.2599999999999998</v>
      </c>
      <c r="N10" s="207">
        <v>2.39</v>
      </c>
      <c r="O10" s="207">
        <v>2.66</v>
      </c>
      <c r="P10" s="207">
        <v>0</v>
      </c>
      <c r="Q10" s="207">
        <v>0.19</v>
      </c>
      <c r="R10" s="207">
        <v>0.4</v>
      </c>
      <c r="S10" s="207">
        <v>0.23</v>
      </c>
      <c r="T10" s="207">
        <v>0.54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2.0699999999999998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18.690000000000001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1.36</v>
      </c>
      <c r="M11" s="207">
        <v>2.2599999999999998</v>
      </c>
      <c r="N11" s="207">
        <v>2.39</v>
      </c>
      <c r="O11" s="207">
        <v>2.66</v>
      </c>
      <c r="P11" s="207">
        <v>0</v>
      </c>
      <c r="Q11" s="207">
        <v>0.19</v>
      </c>
      <c r="R11" s="207">
        <v>0.4</v>
      </c>
      <c r="S11" s="207">
        <v>0.23</v>
      </c>
      <c r="T11" s="207">
        <v>0.54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2.0699999999999998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19.64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1.36</v>
      </c>
      <c r="M12" s="207">
        <v>2.2599999999999998</v>
      </c>
      <c r="N12" s="207">
        <v>2.39</v>
      </c>
      <c r="O12" s="207">
        <v>2.66</v>
      </c>
      <c r="P12" s="207">
        <v>0</v>
      </c>
      <c r="Q12" s="207">
        <v>0.19</v>
      </c>
      <c r="R12" s="207">
        <v>0.4</v>
      </c>
      <c r="S12" s="207">
        <v>0.23</v>
      </c>
      <c r="T12" s="207">
        <v>0.54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2.0699999999999998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19.64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1.36</v>
      </c>
      <c r="M13" s="207">
        <v>2.2599999999999998</v>
      </c>
      <c r="N13" s="207">
        <v>2.39</v>
      </c>
      <c r="O13" s="207">
        <v>2.66</v>
      </c>
      <c r="P13" s="207">
        <v>0</v>
      </c>
      <c r="Q13" s="207">
        <v>0.19</v>
      </c>
      <c r="R13" s="207">
        <v>0.4</v>
      </c>
      <c r="S13" s="207">
        <v>0.23</v>
      </c>
      <c r="T13" s="207">
        <v>0.54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2.0699999999999998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19.64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1.36</v>
      </c>
      <c r="M14" s="207">
        <v>2.2599999999999998</v>
      </c>
      <c r="N14" s="207">
        <v>2.39</v>
      </c>
      <c r="O14" s="207">
        <v>2.66</v>
      </c>
      <c r="P14" s="207">
        <v>0</v>
      </c>
      <c r="Q14" s="207">
        <v>0.19</v>
      </c>
      <c r="R14" s="207">
        <v>0.4</v>
      </c>
      <c r="S14" s="207">
        <v>0.23</v>
      </c>
      <c r="T14" s="207">
        <v>0.54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2.0699999999999998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19.64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1.3</v>
      </c>
      <c r="L15" s="207">
        <v>1.36</v>
      </c>
      <c r="M15" s="207">
        <v>2.2599999999999998</v>
      </c>
      <c r="N15" s="207">
        <v>2.39</v>
      </c>
      <c r="O15" s="207">
        <v>2.66</v>
      </c>
      <c r="P15" s="207">
        <v>0</v>
      </c>
      <c r="Q15" s="207">
        <v>0.19</v>
      </c>
      <c r="R15" s="207">
        <v>0.52</v>
      </c>
      <c r="S15" s="207">
        <v>0.28000000000000003</v>
      </c>
      <c r="T15" s="207">
        <v>0.54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2.0699999999999998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19.64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1.3</v>
      </c>
      <c r="L16" s="207">
        <v>1.36</v>
      </c>
      <c r="M16" s="207">
        <v>2.2599999999999998</v>
      </c>
      <c r="N16" s="207">
        <v>2.39</v>
      </c>
      <c r="O16" s="207">
        <v>2.66</v>
      </c>
      <c r="P16" s="207">
        <v>0</v>
      </c>
      <c r="Q16" s="207">
        <v>0.19</v>
      </c>
      <c r="R16" s="207">
        <v>0.52</v>
      </c>
      <c r="S16" s="207">
        <v>0.28000000000000003</v>
      </c>
      <c r="T16" s="207">
        <v>0.54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2.0699999999999998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19.64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1.3</v>
      </c>
      <c r="L17" s="207">
        <v>1.36</v>
      </c>
      <c r="M17" s="207">
        <v>2.2599999999999998</v>
      </c>
      <c r="N17" s="207">
        <v>2.39</v>
      </c>
      <c r="O17" s="207">
        <v>2.66</v>
      </c>
      <c r="P17" s="207">
        <v>0</v>
      </c>
      <c r="Q17" s="207">
        <v>0.19</v>
      </c>
      <c r="R17" s="207">
        <v>0.52</v>
      </c>
      <c r="S17" s="207">
        <v>0.28000000000000003</v>
      </c>
      <c r="T17" s="207">
        <v>0.54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2.0699999999999998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19.64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1.3</v>
      </c>
      <c r="L18" s="207">
        <v>1.36</v>
      </c>
      <c r="M18" s="207">
        <v>2.2599999999999998</v>
      </c>
      <c r="N18" s="207">
        <v>2.39</v>
      </c>
      <c r="O18" s="207">
        <v>2.66</v>
      </c>
      <c r="P18" s="207">
        <v>0</v>
      </c>
      <c r="Q18" s="207">
        <v>0.19</v>
      </c>
      <c r="R18" s="207">
        <v>0.52</v>
      </c>
      <c r="S18" s="207">
        <v>0.28000000000000003</v>
      </c>
      <c r="T18" s="207">
        <v>0.54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2.0699999999999998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19.64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1.3</v>
      </c>
      <c r="L19" s="207">
        <v>1.36</v>
      </c>
      <c r="M19" s="207">
        <v>2.2599999999999998</v>
      </c>
      <c r="N19" s="207">
        <v>2.39</v>
      </c>
      <c r="O19" s="207">
        <v>2.66</v>
      </c>
      <c r="P19" s="207">
        <v>0</v>
      </c>
      <c r="Q19" s="207">
        <v>0.19</v>
      </c>
      <c r="R19" s="207">
        <v>0.52</v>
      </c>
      <c r="S19" s="207">
        <v>0.28000000000000003</v>
      </c>
      <c r="T19" s="207">
        <v>0.54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2.0699999999999998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19.64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1.29</v>
      </c>
      <c r="L20" s="207">
        <v>1.36</v>
      </c>
      <c r="M20" s="207">
        <v>2.2599999999999998</v>
      </c>
      <c r="N20" s="207">
        <v>2.39</v>
      </c>
      <c r="O20" s="207">
        <v>2.66</v>
      </c>
      <c r="P20" s="207">
        <v>0</v>
      </c>
      <c r="Q20" s="207">
        <v>0.19</v>
      </c>
      <c r="R20" s="207">
        <v>0.42</v>
      </c>
      <c r="S20" s="207">
        <v>0.27</v>
      </c>
      <c r="T20" s="207">
        <v>0.54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2.0699999999999998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19.22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1.36</v>
      </c>
      <c r="M21" s="207">
        <v>2.2599999999999998</v>
      </c>
      <c r="N21" s="207">
        <v>2.39</v>
      </c>
      <c r="O21" s="207">
        <v>2.66</v>
      </c>
      <c r="P21" s="207">
        <v>0</v>
      </c>
      <c r="Q21" s="207">
        <v>0.19</v>
      </c>
      <c r="R21" s="207">
        <v>0</v>
      </c>
      <c r="S21" s="207">
        <v>0.06</v>
      </c>
      <c r="T21" s="207">
        <v>0.54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2.0699999999999998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19.22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1.36</v>
      </c>
      <c r="M22" s="207">
        <v>2.2599999999999998</v>
      </c>
      <c r="N22" s="207">
        <v>2.39</v>
      </c>
      <c r="O22" s="207">
        <v>2.66</v>
      </c>
      <c r="P22" s="207">
        <v>0</v>
      </c>
      <c r="Q22" s="207">
        <v>0.19</v>
      </c>
      <c r="R22" s="207">
        <v>0</v>
      </c>
      <c r="S22" s="207">
        <v>0.06</v>
      </c>
      <c r="T22" s="207">
        <v>0.54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2.0699999999999998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19.22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1.36</v>
      </c>
      <c r="M23" s="207">
        <v>2.2599999999999998</v>
      </c>
      <c r="N23" s="207">
        <v>2.39</v>
      </c>
      <c r="O23" s="207">
        <v>2.66</v>
      </c>
      <c r="P23" s="207">
        <v>0</v>
      </c>
      <c r="Q23" s="207">
        <v>0</v>
      </c>
      <c r="R23" s="207">
        <v>0</v>
      </c>
      <c r="S23" s="207">
        <v>0</v>
      </c>
      <c r="T23" s="207">
        <v>0.54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2.0699999999999998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18.690000000000001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1.36</v>
      </c>
      <c r="M24" s="207">
        <v>2.2599999999999998</v>
      </c>
      <c r="N24" s="207">
        <v>2.39</v>
      </c>
      <c r="O24" s="207">
        <v>2.66</v>
      </c>
      <c r="P24" s="207">
        <v>0</v>
      </c>
      <c r="Q24" s="207">
        <v>0</v>
      </c>
      <c r="R24" s="207">
        <v>0</v>
      </c>
      <c r="S24" s="207">
        <v>0</v>
      </c>
      <c r="T24" s="207">
        <v>0.54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2.0699999999999998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18.690000000000001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1.36</v>
      </c>
      <c r="M25" s="207">
        <v>2.2599999999999998</v>
      </c>
      <c r="N25" s="207">
        <v>2.39</v>
      </c>
      <c r="O25" s="207">
        <v>2.66</v>
      </c>
      <c r="P25" s="207">
        <v>0</v>
      </c>
      <c r="Q25" s="207">
        <v>0</v>
      </c>
      <c r="R25" s="207">
        <v>0</v>
      </c>
      <c r="S25" s="207">
        <v>0</v>
      </c>
      <c r="T25" s="207">
        <v>0.54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2.0699999999999998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18.690000000000001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1.36</v>
      </c>
      <c r="M26" s="207">
        <v>2.2599999999999998</v>
      </c>
      <c r="N26" s="207">
        <v>2.39</v>
      </c>
      <c r="O26" s="207">
        <v>2.66</v>
      </c>
      <c r="P26" s="207">
        <v>0</v>
      </c>
      <c r="Q26" s="207">
        <v>0</v>
      </c>
      <c r="R26" s="207">
        <v>0</v>
      </c>
      <c r="S26" s="207">
        <v>0</v>
      </c>
      <c r="T26" s="207">
        <v>0.54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2.0699999999999998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18.690000000000001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1.36</v>
      </c>
      <c r="M27" s="207">
        <v>2.2599999999999998</v>
      </c>
      <c r="N27" s="207">
        <v>2.39</v>
      </c>
      <c r="O27" s="207">
        <v>2.66</v>
      </c>
      <c r="P27" s="207">
        <v>0</v>
      </c>
      <c r="Q27" s="207">
        <v>0</v>
      </c>
      <c r="R27" s="207">
        <v>0</v>
      </c>
      <c r="S27" s="207">
        <v>0</v>
      </c>
      <c r="T27" s="207">
        <v>0.54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2.0699999999999998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18.690000000000001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1.36</v>
      </c>
      <c r="M28" s="207">
        <v>2.2599999999999998</v>
      </c>
      <c r="N28" s="207">
        <v>2.39</v>
      </c>
      <c r="O28" s="207">
        <v>2.66</v>
      </c>
      <c r="P28" s="207">
        <v>0</v>
      </c>
      <c r="Q28" s="207">
        <v>0</v>
      </c>
      <c r="R28" s="207">
        <v>0</v>
      </c>
      <c r="S28" s="207">
        <v>0</v>
      </c>
      <c r="T28" s="207">
        <v>0.54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2.0699999999999998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18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1.36</v>
      </c>
      <c r="M29" s="207">
        <v>2.2599999999999998</v>
      </c>
      <c r="N29" s="207">
        <v>2.39</v>
      </c>
      <c r="O29" s="207">
        <v>2.66</v>
      </c>
      <c r="P29" s="207">
        <v>0</v>
      </c>
      <c r="Q29" s="207">
        <v>0</v>
      </c>
      <c r="R29" s="207">
        <v>0</v>
      </c>
      <c r="S29" s="207">
        <v>0</v>
      </c>
      <c r="T29" s="207">
        <v>0.54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2.0699999999999998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18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1.36</v>
      </c>
      <c r="M30" s="207">
        <v>2.2599999999999998</v>
      </c>
      <c r="N30" s="207">
        <v>2.39</v>
      </c>
      <c r="O30" s="207">
        <v>2.66</v>
      </c>
      <c r="P30" s="207">
        <v>0</v>
      </c>
      <c r="Q30" s="207">
        <v>0</v>
      </c>
      <c r="R30" s="207">
        <v>0</v>
      </c>
      <c r="S30" s="207">
        <v>0</v>
      </c>
      <c r="T30" s="207">
        <v>0.54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2.0699999999999998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18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1.36</v>
      </c>
      <c r="M31" s="207">
        <v>2.2599999999999998</v>
      </c>
      <c r="N31" s="207">
        <v>2.39</v>
      </c>
      <c r="O31" s="207">
        <v>2.66</v>
      </c>
      <c r="P31" s="207">
        <v>0</v>
      </c>
      <c r="Q31" s="207">
        <v>0</v>
      </c>
      <c r="R31" s="207">
        <v>0</v>
      </c>
      <c r="S31" s="207">
        <v>0</v>
      </c>
      <c r="T31" s="207">
        <v>0.54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2.0699999999999998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18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1.36</v>
      </c>
      <c r="M32" s="207">
        <v>2.2599999999999998</v>
      </c>
      <c r="N32" s="207">
        <v>2.39</v>
      </c>
      <c r="O32" s="207">
        <v>2.66</v>
      </c>
      <c r="P32" s="207">
        <v>0</v>
      </c>
      <c r="Q32" s="207">
        <v>0</v>
      </c>
      <c r="R32" s="207">
        <v>0</v>
      </c>
      <c r="S32" s="207">
        <v>0</v>
      </c>
      <c r="T32" s="207">
        <v>0.54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2.0699999999999998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18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1.36</v>
      </c>
      <c r="M33" s="207">
        <v>2.2599999999999998</v>
      </c>
      <c r="N33" s="207">
        <v>2.39</v>
      </c>
      <c r="O33" s="207">
        <v>2.66</v>
      </c>
      <c r="P33" s="207">
        <v>0</v>
      </c>
      <c r="Q33" s="207">
        <v>0</v>
      </c>
      <c r="R33" s="207">
        <v>0</v>
      </c>
      <c r="S33" s="207">
        <v>0</v>
      </c>
      <c r="T33" s="207">
        <v>0.54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2.0699999999999998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18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1.36</v>
      </c>
      <c r="M34" s="207">
        <v>2.2599999999999998</v>
      </c>
      <c r="N34" s="207">
        <v>2.39</v>
      </c>
      <c r="O34" s="207">
        <v>2.66</v>
      </c>
      <c r="P34" s="207">
        <v>0</v>
      </c>
      <c r="Q34" s="207">
        <v>0</v>
      </c>
      <c r="R34" s="207">
        <v>0</v>
      </c>
      <c r="S34" s="207">
        <v>0</v>
      </c>
      <c r="T34" s="207">
        <v>0.54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2.0699999999999998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18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1.36</v>
      </c>
      <c r="M35" s="207">
        <v>2.2599999999999998</v>
      </c>
      <c r="N35" s="207">
        <v>2.39</v>
      </c>
      <c r="O35" s="207">
        <v>2.66</v>
      </c>
      <c r="P35" s="207">
        <v>0</v>
      </c>
      <c r="Q35" s="207">
        <v>0</v>
      </c>
      <c r="R35" s="207">
        <v>0</v>
      </c>
      <c r="S35" s="207">
        <v>0</v>
      </c>
      <c r="T35" s="207">
        <v>0.54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2.0699999999999998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18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1.36</v>
      </c>
      <c r="M36" s="207">
        <v>2.2599999999999998</v>
      </c>
      <c r="N36" s="207">
        <v>2.39</v>
      </c>
      <c r="O36" s="207">
        <v>2.66</v>
      </c>
      <c r="P36" s="207">
        <v>0</v>
      </c>
      <c r="Q36" s="207">
        <v>0</v>
      </c>
      <c r="R36" s="207">
        <v>0</v>
      </c>
      <c r="S36" s="207">
        <v>0</v>
      </c>
      <c r="T36" s="207">
        <v>0.54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2.0699999999999998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18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1.36</v>
      </c>
      <c r="M37" s="207">
        <v>2.2599999999999998</v>
      </c>
      <c r="N37" s="207">
        <v>2.39</v>
      </c>
      <c r="O37" s="207">
        <v>2.66</v>
      </c>
      <c r="P37" s="207">
        <v>0</v>
      </c>
      <c r="Q37" s="207">
        <v>0</v>
      </c>
      <c r="R37" s="207">
        <v>0</v>
      </c>
      <c r="S37" s="207">
        <v>0</v>
      </c>
      <c r="T37" s="207">
        <v>0.54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2.0699999999999998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18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1.36</v>
      </c>
      <c r="M38" s="207">
        <v>2.2599999999999998</v>
      </c>
      <c r="N38" s="207">
        <v>2.39</v>
      </c>
      <c r="O38" s="207">
        <v>2.66</v>
      </c>
      <c r="P38" s="207">
        <v>0</v>
      </c>
      <c r="Q38" s="207">
        <v>0</v>
      </c>
      <c r="R38" s="207">
        <v>0</v>
      </c>
      <c r="S38" s="207">
        <v>0</v>
      </c>
      <c r="T38" s="207">
        <v>0.54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2.0699999999999998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18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1.36</v>
      </c>
      <c r="M39" s="207">
        <v>2.2599999999999998</v>
      </c>
      <c r="N39" s="207">
        <v>2.39</v>
      </c>
      <c r="O39" s="207">
        <v>2.66</v>
      </c>
      <c r="P39" s="207">
        <v>0</v>
      </c>
      <c r="Q39" s="207">
        <v>0</v>
      </c>
      <c r="R39" s="207">
        <v>0</v>
      </c>
      <c r="S39" s="207">
        <v>0</v>
      </c>
      <c r="T39" s="207">
        <v>0.54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2.0699999999999998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18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1.36</v>
      </c>
      <c r="M40" s="207">
        <v>2.2599999999999998</v>
      </c>
      <c r="N40" s="207">
        <v>2.39</v>
      </c>
      <c r="O40" s="207">
        <v>2.66</v>
      </c>
      <c r="P40" s="207">
        <v>0</v>
      </c>
      <c r="Q40" s="207">
        <v>0</v>
      </c>
      <c r="R40" s="207">
        <v>0</v>
      </c>
      <c r="S40" s="207">
        <v>0</v>
      </c>
      <c r="T40" s="207">
        <v>0.54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2.0699999999999998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18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1.36</v>
      </c>
      <c r="M41" s="207">
        <v>2.2599999999999998</v>
      </c>
      <c r="N41" s="207">
        <v>2.39</v>
      </c>
      <c r="O41" s="207">
        <v>2.66</v>
      </c>
      <c r="P41" s="207">
        <v>0</v>
      </c>
      <c r="Q41" s="207">
        <v>0</v>
      </c>
      <c r="R41" s="207">
        <v>0</v>
      </c>
      <c r="S41" s="207">
        <v>0</v>
      </c>
      <c r="T41" s="207">
        <v>0.54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2.0699999999999998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18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1.36</v>
      </c>
      <c r="M42" s="207">
        <v>2.2599999999999998</v>
      </c>
      <c r="N42" s="207">
        <v>2.39</v>
      </c>
      <c r="O42" s="207">
        <v>2.66</v>
      </c>
      <c r="P42" s="207">
        <v>0</v>
      </c>
      <c r="Q42" s="207">
        <v>0</v>
      </c>
      <c r="R42" s="207">
        <v>0</v>
      </c>
      <c r="S42" s="207">
        <v>0</v>
      </c>
      <c r="T42" s="207">
        <v>0.54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2.0699999999999998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18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1.36</v>
      </c>
      <c r="M43" s="207">
        <v>2.2599999999999998</v>
      </c>
      <c r="N43" s="207">
        <v>2.39</v>
      </c>
      <c r="O43" s="207">
        <v>2.66</v>
      </c>
      <c r="P43" s="207">
        <v>0</v>
      </c>
      <c r="Q43" s="207">
        <v>0</v>
      </c>
      <c r="R43" s="207">
        <v>0</v>
      </c>
      <c r="S43" s="207">
        <v>0</v>
      </c>
      <c r="T43" s="207">
        <v>0.54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2.0699999999999998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18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1.36</v>
      </c>
      <c r="M44" s="207">
        <v>2.2599999999999998</v>
      </c>
      <c r="N44" s="207">
        <v>2.39</v>
      </c>
      <c r="O44" s="207">
        <v>2.66</v>
      </c>
      <c r="P44" s="207">
        <v>0</v>
      </c>
      <c r="Q44" s="207">
        <v>0</v>
      </c>
      <c r="R44" s="207">
        <v>0</v>
      </c>
      <c r="S44" s="207">
        <v>0</v>
      </c>
      <c r="T44" s="207">
        <v>0.54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2.0699999999999998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18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1.36</v>
      </c>
      <c r="M45" s="207">
        <v>2.2599999999999998</v>
      </c>
      <c r="N45" s="207">
        <v>2.39</v>
      </c>
      <c r="O45" s="207">
        <v>2.66</v>
      </c>
      <c r="P45" s="207">
        <v>0</v>
      </c>
      <c r="Q45" s="207">
        <v>0</v>
      </c>
      <c r="R45" s="207">
        <v>0</v>
      </c>
      <c r="S45" s="207">
        <v>0</v>
      </c>
      <c r="T45" s="207">
        <v>0.54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1.92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18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1.36</v>
      </c>
      <c r="M46" s="207">
        <v>2.2599999999999998</v>
      </c>
      <c r="N46" s="207">
        <v>2.39</v>
      </c>
      <c r="O46" s="207">
        <v>2.66</v>
      </c>
      <c r="P46" s="207">
        <v>0</v>
      </c>
      <c r="Q46" s="207">
        <v>0</v>
      </c>
      <c r="R46" s="207">
        <v>0</v>
      </c>
      <c r="S46" s="207">
        <v>0</v>
      </c>
      <c r="T46" s="207">
        <v>0.54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1.92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18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1.36</v>
      </c>
      <c r="M47" s="207">
        <v>2.2599999999999998</v>
      </c>
      <c r="N47" s="207">
        <v>2.39</v>
      </c>
      <c r="O47" s="207">
        <v>2.66</v>
      </c>
      <c r="P47" s="207">
        <v>0</v>
      </c>
      <c r="Q47" s="207">
        <v>0</v>
      </c>
      <c r="R47" s="207">
        <v>0</v>
      </c>
      <c r="S47" s="207">
        <v>0</v>
      </c>
      <c r="T47" s="207">
        <v>0.54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2.0699999999999998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18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1.36</v>
      </c>
      <c r="M48" s="207">
        <v>2.2599999999999998</v>
      </c>
      <c r="N48" s="207">
        <v>2.39</v>
      </c>
      <c r="O48" s="207">
        <v>2.66</v>
      </c>
      <c r="P48" s="207">
        <v>0</v>
      </c>
      <c r="Q48" s="207">
        <v>0</v>
      </c>
      <c r="R48" s="207">
        <v>0</v>
      </c>
      <c r="S48" s="207">
        <v>0</v>
      </c>
      <c r="T48" s="207">
        <v>0.54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2.0699999999999998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18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1.36</v>
      </c>
      <c r="M49" s="207">
        <v>2.2599999999999998</v>
      </c>
      <c r="N49" s="207">
        <v>2.39</v>
      </c>
      <c r="O49" s="207">
        <v>2.66</v>
      </c>
      <c r="P49" s="207">
        <v>0</v>
      </c>
      <c r="Q49" s="207">
        <v>0</v>
      </c>
      <c r="R49" s="207">
        <v>0</v>
      </c>
      <c r="S49" s="207">
        <v>0</v>
      </c>
      <c r="T49" s="207">
        <v>0.54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2.0699999999999998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18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1.36</v>
      </c>
      <c r="M50" s="207">
        <v>2.2599999999999998</v>
      </c>
      <c r="N50" s="207">
        <v>2.39</v>
      </c>
      <c r="O50" s="207">
        <v>2.66</v>
      </c>
      <c r="P50" s="207">
        <v>0</v>
      </c>
      <c r="Q50" s="207">
        <v>0</v>
      </c>
      <c r="R50" s="207">
        <v>0</v>
      </c>
      <c r="S50" s="207">
        <v>0</v>
      </c>
      <c r="T50" s="207">
        <v>0.54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2.0699999999999998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18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1.36</v>
      </c>
      <c r="M51" s="207">
        <v>2.2599999999999998</v>
      </c>
      <c r="N51" s="207">
        <v>2.39</v>
      </c>
      <c r="O51" s="207">
        <v>2.66</v>
      </c>
      <c r="P51" s="207">
        <v>0</v>
      </c>
      <c r="Q51" s="207">
        <v>0</v>
      </c>
      <c r="R51" s="207">
        <v>0</v>
      </c>
      <c r="S51" s="207">
        <v>0</v>
      </c>
      <c r="T51" s="207">
        <v>0.54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2.0699999999999998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18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1.36</v>
      </c>
      <c r="M52" s="207">
        <v>2.2599999999999998</v>
      </c>
      <c r="N52" s="207">
        <v>2.39</v>
      </c>
      <c r="O52" s="207">
        <v>2.66</v>
      </c>
      <c r="P52" s="207">
        <v>0</v>
      </c>
      <c r="Q52" s="207">
        <v>0</v>
      </c>
      <c r="R52" s="207">
        <v>0</v>
      </c>
      <c r="S52" s="207">
        <v>0</v>
      </c>
      <c r="T52" s="207">
        <v>0.54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2.0699999999999998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18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1.36</v>
      </c>
      <c r="M53" s="207">
        <v>2.2599999999999998</v>
      </c>
      <c r="N53" s="207">
        <v>2.39</v>
      </c>
      <c r="O53" s="207">
        <v>2.66</v>
      </c>
      <c r="P53" s="207">
        <v>0</v>
      </c>
      <c r="Q53" s="207">
        <v>0</v>
      </c>
      <c r="R53" s="207">
        <v>0</v>
      </c>
      <c r="S53" s="207">
        <v>0</v>
      </c>
      <c r="T53" s="207">
        <v>0.54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2.0699999999999998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18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1.36</v>
      </c>
      <c r="M54" s="207">
        <v>2.2599999999999998</v>
      </c>
      <c r="N54" s="207">
        <v>2.39</v>
      </c>
      <c r="O54" s="207">
        <v>2.66</v>
      </c>
      <c r="P54" s="207">
        <v>0</v>
      </c>
      <c r="Q54" s="207">
        <v>0</v>
      </c>
      <c r="R54" s="207">
        <v>0</v>
      </c>
      <c r="S54" s="207">
        <v>0</v>
      </c>
      <c r="T54" s="207">
        <v>0.54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2.0699999999999998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18.690000000000001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1.36</v>
      </c>
      <c r="M55" s="207">
        <v>2.2599999999999998</v>
      </c>
      <c r="N55" s="207">
        <v>2.39</v>
      </c>
      <c r="O55" s="207">
        <v>2.66</v>
      </c>
      <c r="P55" s="207">
        <v>0</v>
      </c>
      <c r="Q55" s="207">
        <v>0</v>
      </c>
      <c r="R55" s="207">
        <v>0</v>
      </c>
      <c r="S55" s="207">
        <v>0</v>
      </c>
      <c r="T55" s="207">
        <v>0.54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2.0699999999999998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18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1.36</v>
      </c>
      <c r="M56" s="207">
        <v>2.2599999999999998</v>
      </c>
      <c r="N56" s="207">
        <v>2.39</v>
      </c>
      <c r="O56" s="207">
        <v>2.66</v>
      </c>
      <c r="P56" s="207">
        <v>0</v>
      </c>
      <c r="Q56" s="207">
        <v>0</v>
      </c>
      <c r="R56" s="207">
        <v>0</v>
      </c>
      <c r="S56" s="207">
        <v>0</v>
      </c>
      <c r="T56" s="207">
        <v>0.54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2.0699999999999998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18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1.36</v>
      </c>
      <c r="M57" s="207">
        <v>2.2599999999999998</v>
      </c>
      <c r="N57" s="207">
        <v>2.39</v>
      </c>
      <c r="O57" s="207">
        <v>2.66</v>
      </c>
      <c r="P57" s="207">
        <v>0</v>
      </c>
      <c r="Q57" s="207">
        <v>0</v>
      </c>
      <c r="R57" s="207">
        <v>0</v>
      </c>
      <c r="S57" s="207">
        <v>0</v>
      </c>
      <c r="T57" s="207">
        <v>0.54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2.0699999999999998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18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1.36</v>
      </c>
      <c r="M58" s="207">
        <v>2.2599999999999998</v>
      </c>
      <c r="N58" s="207">
        <v>2.39</v>
      </c>
      <c r="O58" s="207">
        <v>2.66</v>
      </c>
      <c r="P58" s="207">
        <v>0</v>
      </c>
      <c r="Q58" s="207">
        <v>0</v>
      </c>
      <c r="R58" s="207">
        <v>0</v>
      </c>
      <c r="S58" s="207">
        <v>0</v>
      </c>
      <c r="T58" s="207">
        <v>0.54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2.0699999999999998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18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1.36</v>
      </c>
      <c r="M59" s="207">
        <v>2.2599999999999998</v>
      </c>
      <c r="N59" s="207">
        <v>2.39</v>
      </c>
      <c r="O59" s="207">
        <v>2.66</v>
      </c>
      <c r="P59" s="207">
        <v>0</v>
      </c>
      <c r="Q59" s="207">
        <v>0</v>
      </c>
      <c r="R59" s="207">
        <v>0</v>
      </c>
      <c r="S59" s="207">
        <v>0</v>
      </c>
      <c r="T59" s="207">
        <v>0.54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2.0699999999999998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18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1.17</v>
      </c>
      <c r="M60" s="207">
        <v>2.2599999999999998</v>
      </c>
      <c r="N60" s="207">
        <v>2.39</v>
      </c>
      <c r="O60" s="207">
        <v>2.66</v>
      </c>
      <c r="P60" s="207">
        <v>0</v>
      </c>
      <c r="Q60" s="207">
        <v>0</v>
      </c>
      <c r="R60" s="207">
        <v>0</v>
      </c>
      <c r="S60" s="207">
        <v>0</v>
      </c>
      <c r="T60" s="207">
        <v>0.54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2.0699999999999998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18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1.34</v>
      </c>
      <c r="M61" s="207">
        <v>2.2599999999999998</v>
      </c>
      <c r="N61" s="207">
        <v>2.39</v>
      </c>
      <c r="O61" s="207">
        <v>2.66</v>
      </c>
      <c r="P61" s="207">
        <v>0</v>
      </c>
      <c r="Q61" s="207">
        <v>0</v>
      </c>
      <c r="R61" s="207">
        <v>0</v>
      </c>
      <c r="S61" s="207">
        <v>0</v>
      </c>
      <c r="T61" s="207">
        <v>0.54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2.0699999999999998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18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1.34</v>
      </c>
      <c r="M62" s="207">
        <v>2.2599999999999998</v>
      </c>
      <c r="N62" s="207">
        <v>2.39</v>
      </c>
      <c r="O62" s="207">
        <v>2.66</v>
      </c>
      <c r="P62" s="207">
        <v>0</v>
      </c>
      <c r="Q62" s="207">
        <v>0</v>
      </c>
      <c r="R62" s="207">
        <v>0</v>
      </c>
      <c r="S62" s="207">
        <v>0</v>
      </c>
      <c r="T62" s="207">
        <v>0.54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2.0699999999999998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18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1.36</v>
      </c>
      <c r="M63" s="207">
        <v>2.2599999999999998</v>
      </c>
      <c r="N63" s="207">
        <v>2.39</v>
      </c>
      <c r="O63" s="207">
        <v>2.66</v>
      </c>
      <c r="P63" s="207">
        <v>0</v>
      </c>
      <c r="Q63" s="207">
        <v>0</v>
      </c>
      <c r="R63" s="207">
        <v>0</v>
      </c>
      <c r="S63" s="207">
        <v>0</v>
      </c>
      <c r="T63" s="207">
        <v>0.54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2.0699999999999998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18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1.36</v>
      </c>
      <c r="M64" s="207">
        <v>2.2599999999999998</v>
      </c>
      <c r="N64" s="207">
        <v>2.39</v>
      </c>
      <c r="O64" s="207">
        <v>2.66</v>
      </c>
      <c r="P64" s="207">
        <v>0</v>
      </c>
      <c r="Q64" s="207">
        <v>0</v>
      </c>
      <c r="R64" s="207">
        <v>0</v>
      </c>
      <c r="S64" s="207">
        <v>0</v>
      </c>
      <c r="T64" s="207">
        <v>0.54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2.0699999999999998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18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1.36</v>
      </c>
      <c r="M65" s="207">
        <v>2.2599999999999998</v>
      </c>
      <c r="N65" s="207">
        <v>2.39</v>
      </c>
      <c r="O65" s="207">
        <v>2.66</v>
      </c>
      <c r="P65" s="207">
        <v>0</v>
      </c>
      <c r="Q65" s="207">
        <v>0</v>
      </c>
      <c r="R65" s="207">
        <v>0</v>
      </c>
      <c r="S65" s="207">
        <v>0</v>
      </c>
      <c r="T65" s="207">
        <v>0.54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2.0699999999999998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18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1.36</v>
      </c>
      <c r="M66" s="207">
        <v>2.2599999999999998</v>
      </c>
      <c r="N66" s="207">
        <v>2.39</v>
      </c>
      <c r="O66" s="207">
        <v>2.66</v>
      </c>
      <c r="P66" s="207">
        <v>0</v>
      </c>
      <c r="Q66" s="207">
        <v>0</v>
      </c>
      <c r="R66" s="207">
        <v>0</v>
      </c>
      <c r="S66" s="207">
        <v>0</v>
      </c>
      <c r="T66" s="207">
        <v>0.54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2.0699999999999998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18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1.36</v>
      </c>
      <c r="M67" s="207">
        <v>2.2599999999999998</v>
      </c>
      <c r="N67" s="207">
        <v>2.39</v>
      </c>
      <c r="O67" s="207">
        <v>2.66</v>
      </c>
      <c r="P67" s="207">
        <v>0</v>
      </c>
      <c r="Q67" s="207">
        <v>0</v>
      </c>
      <c r="R67" s="207">
        <v>0</v>
      </c>
      <c r="S67" s="207">
        <v>0</v>
      </c>
      <c r="T67" s="207">
        <v>0.54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2.0699999999999998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18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1.36</v>
      </c>
      <c r="M68" s="207">
        <v>2.2599999999999998</v>
      </c>
      <c r="N68" s="207">
        <v>2.39</v>
      </c>
      <c r="O68" s="207">
        <v>2.66</v>
      </c>
      <c r="P68" s="207">
        <v>0</v>
      </c>
      <c r="Q68" s="207">
        <v>0</v>
      </c>
      <c r="R68" s="207">
        <v>0</v>
      </c>
      <c r="S68" s="207">
        <v>0</v>
      </c>
      <c r="T68" s="207">
        <v>0.54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2.0699999999999998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18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1.36</v>
      </c>
      <c r="M69" s="207">
        <v>2.2599999999999998</v>
      </c>
      <c r="N69" s="207">
        <v>2.39</v>
      </c>
      <c r="O69" s="207">
        <v>2.66</v>
      </c>
      <c r="P69" s="207">
        <v>0</v>
      </c>
      <c r="Q69" s="207">
        <v>0</v>
      </c>
      <c r="R69" s="207">
        <v>0</v>
      </c>
      <c r="S69" s="207">
        <v>0</v>
      </c>
      <c r="T69" s="207">
        <v>0.54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2.0699999999999998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18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1.36</v>
      </c>
      <c r="M70" s="207">
        <v>2.2599999999999998</v>
      </c>
      <c r="N70" s="207">
        <v>2.39</v>
      </c>
      <c r="O70" s="207">
        <v>2.66</v>
      </c>
      <c r="P70" s="207">
        <v>0</v>
      </c>
      <c r="Q70" s="207">
        <v>0</v>
      </c>
      <c r="R70" s="207">
        <v>0</v>
      </c>
      <c r="S70" s="207">
        <v>0</v>
      </c>
      <c r="T70" s="207">
        <v>0.54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2.0699999999999998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18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1.36</v>
      </c>
      <c r="M71" s="207">
        <v>2.2599999999999998</v>
      </c>
      <c r="N71" s="207">
        <v>2.39</v>
      </c>
      <c r="O71" s="207">
        <v>2.66</v>
      </c>
      <c r="P71" s="207">
        <v>0</v>
      </c>
      <c r="Q71" s="207">
        <v>0</v>
      </c>
      <c r="R71" s="207">
        <v>0</v>
      </c>
      <c r="S71" s="207">
        <v>0</v>
      </c>
      <c r="T71" s="207">
        <v>0.54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1.89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18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1.36</v>
      </c>
      <c r="M72" s="207">
        <v>2.2599999999999998</v>
      </c>
      <c r="N72" s="207">
        <v>2.39</v>
      </c>
      <c r="O72" s="207">
        <v>2.66</v>
      </c>
      <c r="P72" s="207">
        <v>0</v>
      </c>
      <c r="Q72" s="207">
        <v>0</v>
      </c>
      <c r="R72" s="207">
        <v>0</v>
      </c>
      <c r="S72" s="207">
        <v>0</v>
      </c>
      <c r="T72" s="207">
        <v>0.54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1.89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18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1.36</v>
      </c>
      <c r="M73" s="207">
        <v>2.2599999999999998</v>
      </c>
      <c r="N73" s="207">
        <v>2.39</v>
      </c>
      <c r="O73" s="207">
        <v>2.66</v>
      </c>
      <c r="P73" s="207">
        <v>0</v>
      </c>
      <c r="Q73" s="207">
        <v>0</v>
      </c>
      <c r="R73" s="207">
        <v>0</v>
      </c>
      <c r="S73" s="207">
        <v>0</v>
      </c>
      <c r="T73" s="207">
        <v>0.54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1.89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18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1.36</v>
      </c>
      <c r="M74" s="207">
        <v>2.2599999999999998</v>
      </c>
      <c r="N74" s="207">
        <v>2.39</v>
      </c>
      <c r="O74" s="207">
        <v>2.66</v>
      </c>
      <c r="P74" s="207">
        <v>0</v>
      </c>
      <c r="Q74" s="207">
        <v>0</v>
      </c>
      <c r="R74" s="207">
        <v>0</v>
      </c>
      <c r="S74" s="207">
        <v>0</v>
      </c>
      <c r="T74" s="207">
        <v>0.54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1.89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18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1.36</v>
      </c>
      <c r="M75" s="207">
        <v>2.2599999999999998</v>
      </c>
      <c r="N75" s="207">
        <v>2.39</v>
      </c>
      <c r="O75" s="207">
        <v>2.66</v>
      </c>
      <c r="P75" s="207">
        <v>0</v>
      </c>
      <c r="Q75" s="207">
        <v>0</v>
      </c>
      <c r="R75" s="207">
        <v>0</v>
      </c>
      <c r="S75" s="207">
        <v>0</v>
      </c>
      <c r="T75" s="207">
        <v>0.54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1.89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18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1.36</v>
      </c>
      <c r="M76" s="207">
        <v>2.2599999999999998</v>
      </c>
      <c r="N76" s="207">
        <v>2.39</v>
      </c>
      <c r="O76" s="207">
        <v>2.66</v>
      </c>
      <c r="P76" s="207">
        <v>0</v>
      </c>
      <c r="Q76" s="207">
        <v>0</v>
      </c>
      <c r="R76" s="207">
        <v>0</v>
      </c>
      <c r="S76" s="207">
        <v>0</v>
      </c>
      <c r="T76" s="207">
        <v>0.54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1.89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18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1.36</v>
      </c>
      <c r="M77" s="207">
        <v>2.2599999999999998</v>
      </c>
      <c r="N77" s="207">
        <v>2.39</v>
      </c>
      <c r="O77" s="207">
        <v>2.66</v>
      </c>
      <c r="P77" s="207">
        <v>0</v>
      </c>
      <c r="Q77" s="207">
        <v>0</v>
      </c>
      <c r="R77" s="207">
        <v>0</v>
      </c>
      <c r="S77" s="207">
        <v>0</v>
      </c>
      <c r="T77" s="207">
        <v>0.54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1.89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18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1.36</v>
      </c>
      <c r="M78" s="207">
        <v>2.2599999999999998</v>
      </c>
      <c r="N78" s="207">
        <v>2.39</v>
      </c>
      <c r="O78" s="207">
        <v>2.66</v>
      </c>
      <c r="P78" s="207">
        <v>0</v>
      </c>
      <c r="Q78" s="207">
        <v>0</v>
      </c>
      <c r="R78" s="207">
        <v>0</v>
      </c>
      <c r="S78" s="207">
        <v>0</v>
      </c>
      <c r="T78" s="207">
        <v>0.54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1.89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18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1.36</v>
      </c>
      <c r="M79" s="207">
        <v>2.2599999999999998</v>
      </c>
      <c r="N79" s="207">
        <v>2.39</v>
      </c>
      <c r="O79" s="207">
        <v>2.66</v>
      </c>
      <c r="P79" s="207">
        <v>0</v>
      </c>
      <c r="Q79" s="207">
        <v>0</v>
      </c>
      <c r="R79" s="207">
        <v>0</v>
      </c>
      <c r="S79" s="207">
        <v>0</v>
      </c>
      <c r="T79" s="207">
        <v>0.54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1.89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18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1.36</v>
      </c>
      <c r="M80" s="207">
        <v>2.2599999999999998</v>
      </c>
      <c r="N80" s="207">
        <v>2.39</v>
      </c>
      <c r="O80" s="207">
        <v>2.66</v>
      </c>
      <c r="P80" s="207">
        <v>0</v>
      </c>
      <c r="Q80" s="207">
        <v>0</v>
      </c>
      <c r="R80" s="207">
        <v>0</v>
      </c>
      <c r="S80" s="207">
        <v>0</v>
      </c>
      <c r="T80" s="207">
        <v>0.54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2.06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18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1.36</v>
      </c>
      <c r="M81" s="207">
        <v>2.2599999999999998</v>
      </c>
      <c r="N81" s="207">
        <v>2.39</v>
      </c>
      <c r="O81" s="207">
        <v>2.66</v>
      </c>
      <c r="P81" s="207">
        <v>0</v>
      </c>
      <c r="Q81" s="207">
        <v>0</v>
      </c>
      <c r="R81" s="207">
        <v>0</v>
      </c>
      <c r="S81" s="207">
        <v>0</v>
      </c>
      <c r="T81" s="207">
        <v>0.54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2.06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18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1.36</v>
      </c>
      <c r="M82" s="207">
        <v>2.2599999999999998</v>
      </c>
      <c r="N82" s="207">
        <v>2.39</v>
      </c>
      <c r="O82" s="207">
        <v>2.66</v>
      </c>
      <c r="P82" s="207">
        <v>0</v>
      </c>
      <c r="Q82" s="207">
        <v>0</v>
      </c>
      <c r="R82" s="207">
        <v>0</v>
      </c>
      <c r="S82" s="207">
        <v>0</v>
      </c>
      <c r="T82" s="207">
        <v>0.54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2.06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18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1.36</v>
      </c>
      <c r="M83" s="207">
        <v>2.2599999999999998</v>
      </c>
      <c r="N83" s="207">
        <v>2.39</v>
      </c>
      <c r="O83" s="207">
        <v>2.66</v>
      </c>
      <c r="P83" s="207">
        <v>0</v>
      </c>
      <c r="Q83" s="207">
        <v>0</v>
      </c>
      <c r="R83" s="207">
        <v>0</v>
      </c>
      <c r="S83" s="207">
        <v>0</v>
      </c>
      <c r="T83" s="207">
        <v>0.54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2.06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18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1.36</v>
      </c>
      <c r="M84" s="207">
        <v>2.2599999999999998</v>
      </c>
      <c r="N84" s="207">
        <v>2.39</v>
      </c>
      <c r="O84" s="207">
        <v>2.66</v>
      </c>
      <c r="P84" s="207">
        <v>0</v>
      </c>
      <c r="Q84" s="207">
        <v>0</v>
      </c>
      <c r="R84" s="207">
        <v>0</v>
      </c>
      <c r="S84" s="207">
        <v>0</v>
      </c>
      <c r="T84" s="207">
        <v>0.54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2.06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18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1.36</v>
      </c>
      <c r="M85" s="207">
        <v>2.2599999999999998</v>
      </c>
      <c r="N85" s="207">
        <v>2.39</v>
      </c>
      <c r="O85" s="207">
        <v>2.66</v>
      </c>
      <c r="P85" s="207">
        <v>0</v>
      </c>
      <c r="Q85" s="207">
        <v>0</v>
      </c>
      <c r="R85" s="207">
        <v>0</v>
      </c>
      <c r="S85" s="207">
        <v>0</v>
      </c>
      <c r="T85" s="207">
        <v>0.54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2.06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18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1.36</v>
      </c>
      <c r="M86" s="207">
        <v>2.2599999999999998</v>
      </c>
      <c r="N86" s="207">
        <v>2.39</v>
      </c>
      <c r="O86" s="207">
        <v>2.66</v>
      </c>
      <c r="P86" s="207">
        <v>0</v>
      </c>
      <c r="Q86" s="207">
        <v>0</v>
      </c>
      <c r="R86" s="207">
        <v>0</v>
      </c>
      <c r="S86" s="207">
        <v>0</v>
      </c>
      <c r="T86" s="207">
        <v>0.54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2.06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18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1.36</v>
      </c>
      <c r="M87" s="207">
        <v>2.2599999999999998</v>
      </c>
      <c r="N87" s="207">
        <v>2.39</v>
      </c>
      <c r="O87" s="207">
        <v>2.66</v>
      </c>
      <c r="P87" s="207">
        <v>0</v>
      </c>
      <c r="Q87" s="207">
        <v>0</v>
      </c>
      <c r="R87" s="207">
        <v>0</v>
      </c>
      <c r="S87" s="207">
        <v>0</v>
      </c>
      <c r="T87" s="207">
        <v>0.54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2.06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18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1.36</v>
      </c>
      <c r="M88" s="207">
        <v>2.2599999999999998</v>
      </c>
      <c r="N88" s="207">
        <v>2.39</v>
      </c>
      <c r="O88" s="207">
        <v>2.66</v>
      </c>
      <c r="P88" s="207">
        <v>0</v>
      </c>
      <c r="Q88" s="207">
        <v>0</v>
      </c>
      <c r="R88" s="207">
        <v>0</v>
      </c>
      <c r="S88" s="207">
        <v>0</v>
      </c>
      <c r="T88" s="207">
        <v>0.54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2.06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18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1.59</v>
      </c>
      <c r="L89" s="207">
        <v>1.36</v>
      </c>
      <c r="M89" s="207">
        <v>2.2599999999999998</v>
      </c>
      <c r="N89" s="207">
        <v>2.39</v>
      </c>
      <c r="O89" s="207">
        <v>2.66</v>
      </c>
      <c r="P89" s="207">
        <v>0</v>
      </c>
      <c r="Q89" s="207">
        <v>0</v>
      </c>
      <c r="R89" s="207">
        <v>0</v>
      </c>
      <c r="S89" s="207">
        <v>0</v>
      </c>
      <c r="T89" s="207">
        <v>0.54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2.06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18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1.36</v>
      </c>
      <c r="M90" s="207">
        <v>2.2599999999999998</v>
      </c>
      <c r="N90" s="207">
        <v>2.39</v>
      </c>
      <c r="O90" s="207">
        <v>2.66</v>
      </c>
      <c r="P90" s="207">
        <v>0</v>
      </c>
      <c r="Q90" s="207">
        <v>0</v>
      </c>
      <c r="R90" s="207">
        <v>0</v>
      </c>
      <c r="S90" s="207">
        <v>0</v>
      </c>
      <c r="T90" s="207">
        <v>0.54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2.06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18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1.36</v>
      </c>
      <c r="M91" s="207">
        <v>2.2599999999999998</v>
      </c>
      <c r="N91" s="207">
        <v>2.39</v>
      </c>
      <c r="O91" s="207">
        <v>2.66</v>
      </c>
      <c r="P91" s="207">
        <v>0</v>
      </c>
      <c r="Q91" s="207">
        <v>0</v>
      </c>
      <c r="R91" s="207">
        <v>0</v>
      </c>
      <c r="S91" s="207">
        <v>0</v>
      </c>
      <c r="T91" s="207">
        <v>0.54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2.0699999999999998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18.690000000000001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1.42</v>
      </c>
      <c r="M92" s="207">
        <v>2.2599999999999998</v>
      </c>
      <c r="N92" s="207">
        <v>2.39</v>
      </c>
      <c r="O92" s="207">
        <v>2.66</v>
      </c>
      <c r="P92" s="207">
        <v>0</v>
      </c>
      <c r="Q92" s="207">
        <v>0</v>
      </c>
      <c r="R92" s="207">
        <v>0</v>
      </c>
      <c r="S92" s="207">
        <v>0</v>
      </c>
      <c r="T92" s="207">
        <v>0.54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2.0699999999999998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18.690000000000001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1.36</v>
      </c>
      <c r="M93" s="207">
        <v>2.2599999999999998</v>
      </c>
      <c r="N93" s="207">
        <v>2.39</v>
      </c>
      <c r="O93" s="207">
        <v>2.66</v>
      </c>
      <c r="P93" s="207">
        <v>0</v>
      </c>
      <c r="Q93" s="207">
        <v>0</v>
      </c>
      <c r="R93" s="207">
        <v>0</v>
      </c>
      <c r="S93" s="207">
        <v>0</v>
      </c>
      <c r="T93" s="207">
        <v>0.54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2.0699999999999998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19.22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1.36</v>
      </c>
      <c r="M94" s="207">
        <v>2.2599999999999998</v>
      </c>
      <c r="N94" s="207">
        <v>2.39</v>
      </c>
      <c r="O94" s="207">
        <v>2.66</v>
      </c>
      <c r="P94" s="207">
        <v>0</v>
      </c>
      <c r="Q94" s="207">
        <v>0</v>
      </c>
      <c r="R94" s="207">
        <v>0</v>
      </c>
      <c r="S94" s="207">
        <v>0</v>
      </c>
      <c r="T94" s="207">
        <v>0.54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2.0699999999999998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19.22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1.36</v>
      </c>
      <c r="M95" s="207">
        <v>2.2599999999999998</v>
      </c>
      <c r="N95" s="207">
        <v>2.39</v>
      </c>
      <c r="O95" s="207">
        <v>2.66</v>
      </c>
      <c r="P95" s="207">
        <v>0</v>
      </c>
      <c r="Q95" s="207">
        <v>0</v>
      </c>
      <c r="R95" s="207">
        <v>0</v>
      </c>
      <c r="S95" s="207">
        <v>0</v>
      </c>
      <c r="T95" s="207">
        <v>0.54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2.0699999999999998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19.22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1.36</v>
      </c>
      <c r="M96" s="207">
        <v>2.2599999999999998</v>
      </c>
      <c r="N96" s="207">
        <v>2.39</v>
      </c>
      <c r="O96" s="207">
        <v>2.66</v>
      </c>
      <c r="P96" s="207">
        <v>0</v>
      </c>
      <c r="Q96" s="207">
        <v>0</v>
      </c>
      <c r="R96" s="207">
        <v>0</v>
      </c>
      <c r="S96" s="207">
        <v>0</v>
      </c>
      <c r="T96" s="207">
        <v>0.54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2.0699999999999998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19.22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1.36</v>
      </c>
      <c r="M97" s="207">
        <v>2.2599999999999998</v>
      </c>
      <c r="N97" s="207">
        <v>2.39</v>
      </c>
      <c r="O97" s="207">
        <v>2.66</v>
      </c>
      <c r="P97" s="207">
        <v>0</v>
      </c>
      <c r="Q97" s="207">
        <v>0</v>
      </c>
      <c r="R97" s="207">
        <v>0</v>
      </c>
      <c r="S97" s="207">
        <v>0</v>
      </c>
      <c r="T97" s="207">
        <v>0.54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2.0699999999999998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19.22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1.36</v>
      </c>
      <c r="M98" s="207">
        <v>2.2599999999999998</v>
      </c>
      <c r="N98" s="207">
        <v>2.39</v>
      </c>
      <c r="O98" s="207">
        <v>2.66</v>
      </c>
      <c r="P98" s="207">
        <v>0</v>
      </c>
      <c r="Q98" s="207">
        <v>0.19</v>
      </c>
      <c r="R98" s="207">
        <v>0.11</v>
      </c>
      <c r="S98" s="207">
        <v>0.17</v>
      </c>
      <c r="T98" s="207">
        <v>0.54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2.0699999999999998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19.22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2.3450000000000003E-3</v>
      </c>
      <c r="L99">
        <f t="shared" si="0"/>
        <v>3.2597499999999995E-2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9.8749999999999988E-4</v>
      </c>
      <c r="R99">
        <f t="shared" si="0"/>
        <v>1.7099999999999997E-3</v>
      </c>
      <c r="S99">
        <f t="shared" si="0"/>
        <v>1.1800000000000001E-3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4.9097499999999905E-2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0.44119500000000006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5.82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5.82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5.82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5.82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5.82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5.82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5.82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5.82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5.82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5.82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5.82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5.82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5.82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5.82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5.82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5.82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5.82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5.82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5.82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5.82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5.82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5.82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5.82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5.82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5.82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5.82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5.82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5.82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13.78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13.78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13.78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13.78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13.78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13.78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13.78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13.78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13.78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13.78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33.82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32.82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5.82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5.82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5.82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5.82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5.82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5.82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5.82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5.82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5.82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5.82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5.82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5.82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5.82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5.82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5.82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5.82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5.82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5.82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5.82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5.82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5.82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5.82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5.82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5.82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5.82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5.82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5.82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5.82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5.82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5.82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6.03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6.03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6.03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6.03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6.03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6.03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5.82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5.82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5.82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5.82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5.82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5.82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5.82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5.82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5.82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5.82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5.82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5.82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5.82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5.82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5.82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5.82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5.82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5.82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5.82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5.82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0.17364500000000019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505</v>
      </c>
      <c r="D2" t="s">
        <v>505</v>
      </c>
      <c r="E2" t="s">
        <v>505</v>
      </c>
      <c r="F2" t="s">
        <v>505</v>
      </c>
      <c r="G2" t="s">
        <v>505</v>
      </c>
      <c r="H2" t="s">
        <v>505</v>
      </c>
      <c r="I2" t="s">
        <v>505</v>
      </c>
      <c r="J2" t="s">
        <v>505</v>
      </c>
      <c r="K2" t="s">
        <v>505</v>
      </c>
      <c r="L2" t="s">
        <v>505</v>
      </c>
      <c r="M2" t="s">
        <v>505</v>
      </c>
      <c r="N2" t="s">
        <v>505</v>
      </c>
      <c r="O2" t="s">
        <v>505</v>
      </c>
      <c r="P2" t="s">
        <v>505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270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270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270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270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270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</row>
    <row r="8" spans="1:17">
      <c r="A8" t="s">
        <v>50</v>
      </c>
      <c r="C8" s="26">
        <v>38.53</v>
      </c>
      <c r="D8" s="26">
        <v>0</v>
      </c>
      <c r="E8" s="26">
        <v>0</v>
      </c>
      <c r="F8" s="26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270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</row>
    <row r="9" spans="1:17">
      <c r="A9" t="s">
        <v>51</v>
      </c>
      <c r="C9" s="26">
        <v>38.53</v>
      </c>
      <c r="D9" s="26">
        <v>0</v>
      </c>
      <c r="E9" s="26">
        <v>0</v>
      </c>
      <c r="F9" s="26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270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270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270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270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270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270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270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270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270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270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270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270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270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278.51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312.04000000000002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312.04000000000002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320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320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320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320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320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320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320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320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320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320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315.42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314.42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287.42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287.42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287.42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287.42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287.42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287.42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287.42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287.42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287.42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278.51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278.51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270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270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270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270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270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270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270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270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270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301.52999999999997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</row>
    <row r="64" spans="1:16">
      <c r="A64" t="s">
        <v>106</v>
      </c>
      <c r="C64" s="26">
        <v>34.619999999999997</v>
      </c>
      <c r="D64" s="26">
        <v>0</v>
      </c>
      <c r="E64" s="26">
        <v>0</v>
      </c>
      <c r="F64" s="26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301.52999999999997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</row>
    <row r="65" spans="1:16">
      <c r="A65" t="s">
        <v>107</v>
      </c>
      <c r="C65" s="26">
        <v>34.619999999999997</v>
      </c>
      <c r="D65" s="26">
        <v>0</v>
      </c>
      <c r="E65" s="26">
        <v>0</v>
      </c>
      <c r="F65" s="26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301.52999999999997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301.52999999999997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320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320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320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320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320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320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320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320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320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320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320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320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320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320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320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320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320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320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320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320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278.51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278.51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278.51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278.51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270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270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270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270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270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270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270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270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0.90882499999999988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6.9840974999999981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9.67</v>
      </c>
      <c r="H3" s="207">
        <v>0</v>
      </c>
      <c r="I3" s="207">
        <v>42.43</v>
      </c>
      <c r="J3" s="207">
        <v>0.49</v>
      </c>
      <c r="K3" s="207">
        <v>244.91</v>
      </c>
      <c r="L3" s="207">
        <v>6.29</v>
      </c>
      <c r="M3" s="207">
        <v>2.76</v>
      </c>
      <c r="N3" s="207">
        <v>2.25</v>
      </c>
      <c r="O3" s="207">
        <v>3.18</v>
      </c>
      <c r="P3" s="207">
        <v>1.07</v>
      </c>
      <c r="Q3" s="207">
        <v>5.1100000000000003</v>
      </c>
      <c r="R3" s="207">
        <v>1.67</v>
      </c>
      <c r="S3" s="207">
        <v>6.44</v>
      </c>
      <c r="T3" s="207">
        <v>0.56000000000000005</v>
      </c>
      <c r="U3" s="207">
        <v>2.27</v>
      </c>
      <c r="V3" s="207">
        <v>3.31</v>
      </c>
      <c r="W3" s="207">
        <v>5.16</v>
      </c>
      <c r="X3" s="207">
        <v>0</v>
      </c>
      <c r="Y3" s="207">
        <v>0</v>
      </c>
      <c r="Z3" s="207">
        <v>4.76</v>
      </c>
      <c r="AA3" s="207">
        <v>20.8</v>
      </c>
      <c r="AB3" s="207">
        <v>0</v>
      </c>
      <c r="AC3" s="207">
        <v>1.82</v>
      </c>
      <c r="AD3" s="207">
        <v>12.46</v>
      </c>
      <c r="AE3" s="207">
        <v>0</v>
      </c>
      <c r="AF3" s="207">
        <v>0</v>
      </c>
      <c r="AG3" s="207">
        <v>46.68</v>
      </c>
      <c r="AH3" s="207">
        <v>0</v>
      </c>
      <c r="AI3" s="207">
        <v>50.92</v>
      </c>
      <c r="AJ3" s="207">
        <v>0</v>
      </c>
      <c r="AK3" s="207">
        <v>19.91</v>
      </c>
      <c r="AL3" s="207">
        <v>0</v>
      </c>
      <c r="AM3" s="207">
        <v>0</v>
      </c>
      <c r="AN3" s="207">
        <v>0</v>
      </c>
      <c r="AO3" s="207">
        <v>323.75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9.67</v>
      </c>
      <c r="H4" s="207">
        <v>0</v>
      </c>
      <c r="I4" s="207">
        <v>42.43</v>
      </c>
      <c r="J4" s="207">
        <v>0.49</v>
      </c>
      <c r="K4" s="207">
        <v>244.9</v>
      </c>
      <c r="L4" s="207">
        <v>6.29</v>
      </c>
      <c r="M4" s="207">
        <v>2.76</v>
      </c>
      <c r="N4" s="207">
        <v>2.25</v>
      </c>
      <c r="O4" s="207">
        <v>3.18</v>
      </c>
      <c r="P4" s="207">
        <v>1.07</v>
      </c>
      <c r="Q4" s="207">
        <v>5.1100000000000003</v>
      </c>
      <c r="R4" s="207">
        <v>13.54</v>
      </c>
      <c r="S4" s="207">
        <v>6.44</v>
      </c>
      <c r="T4" s="207">
        <v>0.56000000000000005</v>
      </c>
      <c r="U4" s="207">
        <v>2.27</v>
      </c>
      <c r="V4" s="207">
        <v>7.97</v>
      </c>
      <c r="W4" s="207">
        <v>13.23</v>
      </c>
      <c r="X4" s="207">
        <v>2.84</v>
      </c>
      <c r="Y4" s="207">
        <v>0</v>
      </c>
      <c r="Z4" s="207">
        <v>4.76</v>
      </c>
      <c r="AA4" s="207">
        <v>20.8</v>
      </c>
      <c r="AB4" s="207">
        <v>0</v>
      </c>
      <c r="AC4" s="207">
        <v>1.82</v>
      </c>
      <c r="AD4" s="207">
        <v>12.46</v>
      </c>
      <c r="AE4" s="207">
        <v>0</v>
      </c>
      <c r="AF4" s="207">
        <v>0</v>
      </c>
      <c r="AG4" s="207">
        <v>46.68</v>
      </c>
      <c r="AH4" s="207">
        <v>0</v>
      </c>
      <c r="AI4" s="207">
        <v>50.92</v>
      </c>
      <c r="AJ4" s="207">
        <v>0</v>
      </c>
      <c r="AK4" s="207">
        <v>19.91</v>
      </c>
      <c r="AL4" s="207">
        <v>0</v>
      </c>
      <c r="AM4" s="207">
        <v>0</v>
      </c>
      <c r="AN4" s="207">
        <v>0</v>
      </c>
      <c r="AO4" s="207">
        <v>323.75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9.67</v>
      </c>
      <c r="H5" s="207">
        <v>0</v>
      </c>
      <c r="I5" s="207">
        <v>42.43</v>
      </c>
      <c r="J5" s="207">
        <v>0.49</v>
      </c>
      <c r="K5" s="207">
        <v>244.91</v>
      </c>
      <c r="L5" s="207">
        <v>6.29</v>
      </c>
      <c r="M5" s="207">
        <v>2.76</v>
      </c>
      <c r="N5" s="207">
        <v>2.25</v>
      </c>
      <c r="O5" s="207">
        <v>3.18</v>
      </c>
      <c r="P5" s="207">
        <v>1.07</v>
      </c>
      <c r="Q5" s="207">
        <v>4.7300000000000004</v>
      </c>
      <c r="R5" s="207">
        <v>14.38</v>
      </c>
      <c r="S5" s="207">
        <v>6.44</v>
      </c>
      <c r="T5" s="207">
        <v>0.56000000000000005</v>
      </c>
      <c r="U5" s="207">
        <v>2.27</v>
      </c>
      <c r="V5" s="207">
        <v>7.97</v>
      </c>
      <c r="W5" s="207">
        <v>15.24</v>
      </c>
      <c r="X5" s="207">
        <v>50.45</v>
      </c>
      <c r="Y5" s="207">
        <v>0</v>
      </c>
      <c r="Z5" s="207">
        <v>4.76</v>
      </c>
      <c r="AA5" s="207">
        <v>20.8</v>
      </c>
      <c r="AB5" s="207">
        <v>0</v>
      </c>
      <c r="AC5" s="207">
        <v>3.52</v>
      </c>
      <c r="AD5" s="207">
        <v>12.46</v>
      </c>
      <c r="AE5" s="207">
        <v>0</v>
      </c>
      <c r="AF5" s="207">
        <v>0</v>
      </c>
      <c r="AG5" s="207">
        <v>46.68</v>
      </c>
      <c r="AH5" s="207">
        <v>0</v>
      </c>
      <c r="AI5" s="207">
        <v>50.92</v>
      </c>
      <c r="AJ5" s="207">
        <v>0</v>
      </c>
      <c r="AK5" s="207">
        <v>19.91</v>
      </c>
      <c r="AL5" s="207">
        <v>0</v>
      </c>
      <c r="AM5" s="207">
        <v>0</v>
      </c>
      <c r="AN5" s="207">
        <v>0</v>
      </c>
      <c r="AO5" s="207">
        <v>323.75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9.67</v>
      </c>
      <c r="H6" s="207">
        <v>0</v>
      </c>
      <c r="I6" s="207">
        <v>42.43</v>
      </c>
      <c r="J6" s="207">
        <v>0.49</v>
      </c>
      <c r="K6" s="207">
        <v>244.9</v>
      </c>
      <c r="L6" s="207">
        <v>6.29</v>
      </c>
      <c r="M6" s="207">
        <v>2.76</v>
      </c>
      <c r="N6" s="207">
        <v>2.25</v>
      </c>
      <c r="O6" s="207">
        <v>3.18</v>
      </c>
      <c r="P6" s="207">
        <v>1.07</v>
      </c>
      <c r="Q6" s="207">
        <v>4.7300000000000004</v>
      </c>
      <c r="R6" s="207">
        <v>14.38</v>
      </c>
      <c r="S6" s="207">
        <v>6.44</v>
      </c>
      <c r="T6" s="207">
        <v>0.56000000000000005</v>
      </c>
      <c r="U6" s="207">
        <v>2.27</v>
      </c>
      <c r="V6" s="207">
        <v>7.97</v>
      </c>
      <c r="W6" s="207">
        <v>15.24</v>
      </c>
      <c r="X6" s="207">
        <v>50.45</v>
      </c>
      <c r="Y6" s="207">
        <v>0</v>
      </c>
      <c r="Z6" s="207">
        <v>55.83</v>
      </c>
      <c r="AA6" s="207">
        <v>20.8</v>
      </c>
      <c r="AB6" s="207">
        <v>0</v>
      </c>
      <c r="AC6" s="207">
        <v>3.52</v>
      </c>
      <c r="AD6" s="207">
        <v>12.46</v>
      </c>
      <c r="AE6" s="207">
        <v>0</v>
      </c>
      <c r="AF6" s="207">
        <v>0</v>
      </c>
      <c r="AG6" s="207">
        <v>46.68</v>
      </c>
      <c r="AH6" s="207">
        <v>0</v>
      </c>
      <c r="AI6" s="207">
        <v>50.92</v>
      </c>
      <c r="AJ6" s="207">
        <v>0</v>
      </c>
      <c r="AK6" s="207">
        <v>19.91</v>
      </c>
      <c r="AL6" s="207">
        <v>0</v>
      </c>
      <c r="AM6" s="207">
        <v>0</v>
      </c>
      <c r="AN6" s="207">
        <v>0</v>
      </c>
      <c r="AO6" s="207">
        <v>323.75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9.67</v>
      </c>
      <c r="H7" s="207">
        <v>0</v>
      </c>
      <c r="I7" s="207">
        <v>42.43</v>
      </c>
      <c r="J7" s="207">
        <v>0.49</v>
      </c>
      <c r="K7" s="207">
        <v>244.91</v>
      </c>
      <c r="L7" s="207">
        <v>6.29</v>
      </c>
      <c r="M7" s="207">
        <v>2.76</v>
      </c>
      <c r="N7" s="207">
        <v>2.25</v>
      </c>
      <c r="O7" s="207">
        <v>3.18</v>
      </c>
      <c r="P7" s="207">
        <v>1.07</v>
      </c>
      <c r="Q7" s="207">
        <v>4.7300000000000004</v>
      </c>
      <c r="R7" s="207">
        <v>14.38</v>
      </c>
      <c r="S7" s="207">
        <v>6.44</v>
      </c>
      <c r="T7" s="207">
        <v>0.56000000000000005</v>
      </c>
      <c r="U7" s="207">
        <v>2.27</v>
      </c>
      <c r="V7" s="207">
        <v>7.97</v>
      </c>
      <c r="W7" s="207">
        <v>15.24</v>
      </c>
      <c r="X7" s="207">
        <v>50.45</v>
      </c>
      <c r="Y7" s="207">
        <v>0</v>
      </c>
      <c r="Z7" s="207">
        <v>55.83</v>
      </c>
      <c r="AA7" s="207">
        <v>20.8</v>
      </c>
      <c r="AB7" s="207">
        <v>0</v>
      </c>
      <c r="AC7" s="207">
        <v>1.82</v>
      </c>
      <c r="AD7" s="207">
        <v>12.46</v>
      </c>
      <c r="AE7" s="207">
        <v>0</v>
      </c>
      <c r="AF7" s="207">
        <v>0</v>
      </c>
      <c r="AG7" s="207">
        <v>46.68</v>
      </c>
      <c r="AH7" s="207">
        <v>0</v>
      </c>
      <c r="AI7" s="207">
        <v>50.92</v>
      </c>
      <c r="AJ7" s="207">
        <v>0</v>
      </c>
      <c r="AK7" s="207">
        <v>19.91</v>
      </c>
      <c r="AL7" s="207">
        <v>0</v>
      </c>
      <c r="AM7" s="207">
        <v>0</v>
      </c>
      <c r="AN7" s="207">
        <v>0</v>
      </c>
      <c r="AO7" s="207">
        <v>323.75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9.67</v>
      </c>
      <c r="H8" s="207">
        <v>0</v>
      </c>
      <c r="I8" s="207">
        <v>42.43</v>
      </c>
      <c r="J8" s="207">
        <v>0.49</v>
      </c>
      <c r="K8" s="207">
        <v>244.9</v>
      </c>
      <c r="L8" s="207">
        <v>6.29</v>
      </c>
      <c r="M8" s="207">
        <v>2.76</v>
      </c>
      <c r="N8" s="207">
        <v>2.25</v>
      </c>
      <c r="O8" s="207">
        <v>3.18</v>
      </c>
      <c r="P8" s="207">
        <v>1.07</v>
      </c>
      <c r="Q8" s="207">
        <v>4.7300000000000004</v>
      </c>
      <c r="R8" s="207">
        <v>14.38</v>
      </c>
      <c r="S8" s="207">
        <v>6.44</v>
      </c>
      <c r="T8" s="207">
        <v>0.56000000000000005</v>
      </c>
      <c r="U8" s="207">
        <v>2.27</v>
      </c>
      <c r="V8" s="207">
        <v>7.97</v>
      </c>
      <c r="W8" s="207">
        <v>15.24</v>
      </c>
      <c r="X8" s="207">
        <v>50.45</v>
      </c>
      <c r="Y8" s="207">
        <v>0</v>
      </c>
      <c r="Z8" s="207">
        <v>55.83</v>
      </c>
      <c r="AA8" s="207">
        <v>20.8</v>
      </c>
      <c r="AB8" s="207">
        <v>0</v>
      </c>
      <c r="AC8" s="207">
        <v>1.82</v>
      </c>
      <c r="AD8" s="207">
        <v>12.46</v>
      </c>
      <c r="AE8" s="207">
        <v>0</v>
      </c>
      <c r="AF8" s="207">
        <v>0</v>
      </c>
      <c r="AG8" s="207">
        <v>46.68</v>
      </c>
      <c r="AH8" s="207">
        <v>0</v>
      </c>
      <c r="AI8" s="207">
        <v>50.92</v>
      </c>
      <c r="AJ8" s="207">
        <v>0</v>
      </c>
      <c r="AK8" s="207">
        <v>19.91</v>
      </c>
      <c r="AL8" s="207">
        <v>0</v>
      </c>
      <c r="AM8" s="207">
        <v>0</v>
      </c>
      <c r="AN8" s="207">
        <v>0</v>
      </c>
      <c r="AO8" s="207">
        <v>323.75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9.67</v>
      </c>
      <c r="H9" s="207">
        <v>0</v>
      </c>
      <c r="I9" s="207">
        <v>42.43</v>
      </c>
      <c r="J9" s="207">
        <v>0.49</v>
      </c>
      <c r="K9" s="207">
        <v>244.91</v>
      </c>
      <c r="L9" s="207">
        <v>6.29</v>
      </c>
      <c r="M9" s="207">
        <v>48.44</v>
      </c>
      <c r="N9" s="207">
        <v>36.9</v>
      </c>
      <c r="O9" s="207">
        <v>3.18</v>
      </c>
      <c r="P9" s="207">
        <v>1.07</v>
      </c>
      <c r="Q9" s="207">
        <v>4.7300000000000004</v>
      </c>
      <c r="R9" s="207">
        <v>11.83</v>
      </c>
      <c r="S9" s="207">
        <v>6.44</v>
      </c>
      <c r="T9" s="207">
        <v>0.56000000000000005</v>
      </c>
      <c r="U9" s="207">
        <v>2.27</v>
      </c>
      <c r="V9" s="207">
        <v>7.97</v>
      </c>
      <c r="W9" s="207">
        <v>15.6</v>
      </c>
      <c r="X9" s="207">
        <v>50.45</v>
      </c>
      <c r="Y9" s="207">
        <v>0</v>
      </c>
      <c r="Z9" s="207">
        <v>55.83</v>
      </c>
      <c r="AA9" s="207">
        <v>20.8</v>
      </c>
      <c r="AB9" s="207">
        <v>0</v>
      </c>
      <c r="AC9" s="207">
        <v>1.82</v>
      </c>
      <c r="AD9" s="207">
        <v>12.46</v>
      </c>
      <c r="AE9" s="207">
        <v>0</v>
      </c>
      <c r="AF9" s="207">
        <v>0</v>
      </c>
      <c r="AG9" s="207">
        <v>46.68</v>
      </c>
      <c r="AH9" s="207">
        <v>0</v>
      </c>
      <c r="AI9" s="207">
        <v>50.92</v>
      </c>
      <c r="AJ9" s="207">
        <v>0</v>
      </c>
      <c r="AK9" s="207">
        <v>19.91</v>
      </c>
      <c r="AL9" s="207">
        <v>0</v>
      </c>
      <c r="AM9" s="207">
        <v>0</v>
      </c>
      <c r="AN9" s="207">
        <v>0</v>
      </c>
      <c r="AO9" s="207">
        <v>323.75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9.67</v>
      </c>
      <c r="H10" s="207">
        <v>0</v>
      </c>
      <c r="I10" s="207">
        <v>42.43</v>
      </c>
      <c r="J10" s="207">
        <v>0.49</v>
      </c>
      <c r="K10" s="207">
        <v>244.9</v>
      </c>
      <c r="L10" s="207">
        <v>6.29</v>
      </c>
      <c r="M10" s="207">
        <v>48.44</v>
      </c>
      <c r="N10" s="207">
        <v>36.9</v>
      </c>
      <c r="O10" s="207">
        <v>3.18</v>
      </c>
      <c r="P10" s="207">
        <v>1.07</v>
      </c>
      <c r="Q10" s="207">
        <v>4.7300000000000004</v>
      </c>
      <c r="R10" s="207">
        <v>11.83</v>
      </c>
      <c r="S10" s="207">
        <v>6.44</v>
      </c>
      <c r="T10" s="207">
        <v>0.56000000000000005</v>
      </c>
      <c r="U10" s="207">
        <v>2.27</v>
      </c>
      <c r="V10" s="207">
        <v>7.97</v>
      </c>
      <c r="W10" s="207">
        <v>15.6</v>
      </c>
      <c r="X10" s="207">
        <v>50.45</v>
      </c>
      <c r="Y10" s="207">
        <v>0</v>
      </c>
      <c r="Z10" s="207">
        <v>55.83</v>
      </c>
      <c r="AA10" s="207">
        <v>20.8</v>
      </c>
      <c r="AB10" s="207">
        <v>0</v>
      </c>
      <c r="AC10" s="207">
        <v>1.82</v>
      </c>
      <c r="AD10" s="207">
        <v>12.46</v>
      </c>
      <c r="AE10" s="207">
        <v>0</v>
      </c>
      <c r="AF10" s="207">
        <v>0</v>
      </c>
      <c r="AG10" s="207">
        <v>46.68</v>
      </c>
      <c r="AH10" s="207">
        <v>0</v>
      </c>
      <c r="AI10" s="207">
        <v>50.92</v>
      </c>
      <c r="AJ10" s="207">
        <v>0</v>
      </c>
      <c r="AK10" s="207">
        <v>19.91</v>
      </c>
      <c r="AL10" s="207">
        <v>0</v>
      </c>
      <c r="AM10" s="207">
        <v>0</v>
      </c>
      <c r="AN10" s="207">
        <v>0</v>
      </c>
      <c r="AO10" s="207">
        <v>323.75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9.67</v>
      </c>
      <c r="H11" s="207">
        <v>0</v>
      </c>
      <c r="I11" s="207">
        <v>42.43</v>
      </c>
      <c r="J11" s="207">
        <v>0.49</v>
      </c>
      <c r="K11" s="207">
        <v>244.91</v>
      </c>
      <c r="L11" s="207">
        <v>6.29</v>
      </c>
      <c r="M11" s="207">
        <v>48.44</v>
      </c>
      <c r="N11" s="207">
        <v>36.9</v>
      </c>
      <c r="O11" s="207">
        <v>3.18</v>
      </c>
      <c r="P11" s="207">
        <v>1.07</v>
      </c>
      <c r="Q11" s="207">
        <v>4.7300000000000004</v>
      </c>
      <c r="R11" s="207">
        <v>11.83</v>
      </c>
      <c r="S11" s="207">
        <v>6.44</v>
      </c>
      <c r="T11" s="207">
        <v>0.56000000000000005</v>
      </c>
      <c r="U11" s="207">
        <v>2.27</v>
      </c>
      <c r="V11" s="207">
        <v>7.97</v>
      </c>
      <c r="W11" s="207">
        <v>15.6</v>
      </c>
      <c r="X11" s="207">
        <v>50.45</v>
      </c>
      <c r="Y11" s="207">
        <v>0</v>
      </c>
      <c r="Z11" s="207">
        <v>55.83</v>
      </c>
      <c r="AA11" s="207">
        <v>20.8</v>
      </c>
      <c r="AB11" s="207">
        <v>0</v>
      </c>
      <c r="AC11" s="207">
        <v>1.82</v>
      </c>
      <c r="AD11" s="207">
        <v>12.46</v>
      </c>
      <c r="AE11" s="207">
        <v>0</v>
      </c>
      <c r="AF11" s="207">
        <v>0</v>
      </c>
      <c r="AG11" s="207">
        <v>46.68</v>
      </c>
      <c r="AH11" s="207">
        <v>0</v>
      </c>
      <c r="AI11" s="207">
        <v>50.92</v>
      </c>
      <c r="AJ11" s="207">
        <v>0</v>
      </c>
      <c r="AK11" s="207">
        <v>15.85</v>
      </c>
      <c r="AL11" s="207">
        <v>0</v>
      </c>
      <c r="AM11" s="207">
        <v>0</v>
      </c>
      <c r="AN11" s="207">
        <v>0</v>
      </c>
      <c r="AO11" s="207">
        <v>323.75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9.67</v>
      </c>
      <c r="H12" s="207">
        <v>0</v>
      </c>
      <c r="I12" s="207">
        <v>42.43</v>
      </c>
      <c r="J12" s="207">
        <v>0.49</v>
      </c>
      <c r="K12" s="207">
        <v>244.9</v>
      </c>
      <c r="L12" s="207">
        <v>6.29</v>
      </c>
      <c r="M12" s="207">
        <v>48.44</v>
      </c>
      <c r="N12" s="207">
        <v>36.9</v>
      </c>
      <c r="O12" s="207">
        <v>3.18</v>
      </c>
      <c r="P12" s="207">
        <v>1.07</v>
      </c>
      <c r="Q12" s="207">
        <v>4.7300000000000004</v>
      </c>
      <c r="R12" s="207">
        <v>11.83</v>
      </c>
      <c r="S12" s="207">
        <v>6.44</v>
      </c>
      <c r="T12" s="207">
        <v>0.56000000000000005</v>
      </c>
      <c r="U12" s="207">
        <v>2.27</v>
      </c>
      <c r="V12" s="207">
        <v>7.97</v>
      </c>
      <c r="W12" s="207">
        <v>15.6</v>
      </c>
      <c r="X12" s="207">
        <v>50.45</v>
      </c>
      <c r="Y12" s="207">
        <v>0</v>
      </c>
      <c r="Z12" s="207">
        <v>55.83</v>
      </c>
      <c r="AA12" s="207">
        <v>20.8</v>
      </c>
      <c r="AB12" s="207">
        <v>0</v>
      </c>
      <c r="AC12" s="207">
        <v>1.82</v>
      </c>
      <c r="AD12" s="207">
        <v>12.46</v>
      </c>
      <c r="AE12" s="207">
        <v>0</v>
      </c>
      <c r="AF12" s="207">
        <v>0</v>
      </c>
      <c r="AG12" s="207">
        <v>46.68</v>
      </c>
      <c r="AH12" s="207">
        <v>0</v>
      </c>
      <c r="AI12" s="207">
        <v>50.92</v>
      </c>
      <c r="AJ12" s="207">
        <v>0</v>
      </c>
      <c r="AK12" s="207">
        <v>15.85</v>
      </c>
      <c r="AL12" s="207">
        <v>0</v>
      </c>
      <c r="AM12" s="207">
        <v>0</v>
      </c>
      <c r="AN12" s="207">
        <v>0</v>
      </c>
      <c r="AO12" s="207">
        <v>323.75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9.67</v>
      </c>
      <c r="H13" s="207">
        <v>0</v>
      </c>
      <c r="I13" s="207">
        <v>42.43</v>
      </c>
      <c r="J13" s="207">
        <v>0.49</v>
      </c>
      <c r="K13" s="207">
        <v>244.91</v>
      </c>
      <c r="L13" s="207">
        <v>6.29</v>
      </c>
      <c r="M13" s="207">
        <v>48.44</v>
      </c>
      <c r="N13" s="207">
        <v>36.9</v>
      </c>
      <c r="O13" s="207">
        <v>3.18</v>
      </c>
      <c r="P13" s="207">
        <v>1.07</v>
      </c>
      <c r="Q13" s="207">
        <v>4.7300000000000004</v>
      </c>
      <c r="R13" s="207">
        <v>11.83</v>
      </c>
      <c r="S13" s="207">
        <v>6.44</v>
      </c>
      <c r="T13" s="207">
        <v>0.56000000000000005</v>
      </c>
      <c r="U13" s="207">
        <v>2.27</v>
      </c>
      <c r="V13" s="207">
        <v>7.97</v>
      </c>
      <c r="W13" s="207">
        <v>15.6</v>
      </c>
      <c r="X13" s="207">
        <v>50.45</v>
      </c>
      <c r="Y13" s="207">
        <v>0</v>
      </c>
      <c r="Z13" s="207">
        <v>55.83</v>
      </c>
      <c r="AA13" s="207">
        <v>20.8</v>
      </c>
      <c r="AB13" s="207">
        <v>0</v>
      </c>
      <c r="AC13" s="207">
        <v>1.82</v>
      </c>
      <c r="AD13" s="207">
        <v>12.46</v>
      </c>
      <c r="AE13" s="207">
        <v>0</v>
      </c>
      <c r="AF13" s="207">
        <v>0</v>
      </c>
      <c r="AG13" s="207">
        <v>46.68</v>
      </c>
      <c r="AH13" s="207">
        <v>0</v>
      </c>
      <c r="AI13" s="207">
        <v>50.92</v>
      </c>
      <c r="AJ13" s="207">
        <v>0</v>
      </c>
      <c r="AK13" s="207">
        <v>15.85</v>
      </c>
      <c r="AL13" s="207">
        <v>0</v>
      </c>
      <c r="AM13" s="207">
        <v>0</v>
      </c>
      <c r="AN13" s="207">
        <v>0</v>
      </c>
      <c r="AO13" s="207">
        <v>323.75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9.67</v>
      </c>
      <c r="H14" s="207">
        <v>0</v>
      </c>
      <c r="I14" s="207">
        <v>42.43</v>
      </c>
      <c r="J14" s="207">
        <v>0.49</v>
      </c>
      <c r="K14" s="207">
        <v>244.9</v>
      </c>
      <c r="L14" s="207">
        <v>6.29</v>
      </c>
      <c r="M14" s="207">
        <v>48.44</v>
      </c>
      <c r="N14" s="207">
        <v>36.9</v>
      </c>
      <c r="O14" s="207">
        <v>3.18</v>
      </c>
      <c r="P14" s="207">
        <v>1.07</v>
      </c>
      <c r="Q14" s="207">
        <v>4.7300000000000004</v>
      </c>
      <c r="R14" s="207">
        <v>11.83</v>
      </c>
      <c r="S14" s="207">
        <v>6.44</v>
      </c>
      <c r="T14" s="207">
        <v>0.56000000000000005</v>
      </c>
      <c r="U14" s="207">
        <v>2.27</v>
      </c>
      <c r="V14" s="207">
        <v>7.97</v>
      </c>
      <c r="W14" s="207">
        <v>15.6</v>
      </c>
      <c r="X14" s="207">
        <v>50.45</v>
      </c>
      <c r="Y14" s="207">
        <v>0</v>
      </c>
      <c r="Z14" s="207">
        <v>55.83</v>
      </c>
      <c r="AA14" s="207">
        <v>20.8</v>
      </c>
      <c r="AB14" s="207">
        <v>0</v>
      </c>
      <c r="AC14" s="207">
        <v>1.82</v>
      </c>
      <c r="AD14" s="207">
        <v>12.46</v>
      </c>
      <c r="AE14" s="207">
        <v>0</v>
      </c>
      <c r="AF14" s="207">
        <v>0</v>
      </c>
      <c r="AG14" s="207">
        <v>46.68</v>
      </c>
      <c r="AH14" s="207">
        <v>0</v>
      </c>
      <c r="AI14" s="207">
        <v>50.92</v>
      </c>
      <c r="AJ14" s="207">
        <v>0</v>
      </c>
      <c r="AK14" s="207">
        <v>15.85</v>
      </c>
      <c r="AL14" s="207">
        <v>0</v>
      </c>
      <c r="AM14" s="207">
        <v>0</v>
      </c>
      <c r="AN14" s="207">
        <v>0</v>
      </c>
      <c r="AO14" s="207">
        <v>323.75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9.67</v>
      </c>
      <c r="H15" s="207">
        <v>0</v>
      </c>
      <c r="I15" s="207">
        <v>42.43</v>
      </c>
      <c r="J15" s="207">
        <v>0.49</v>
      </c>
      <c r="K15" s="207">
        <v>241.2</v>
      </c>
      <c r="L15" s="207">
        <v>6.29</v>
      </c>
      <c r="M15" s="207">
        <v>48.44</v>
      </c>
      <c r="N15" s="207">
        <v>36.9</v>
      </c>
      <c r="O15" s="207">
        <v>3.18</v>
      </c>
      <c r="P15" s="207">
        <v>1.07</v>
      </c>
      <c r="Q15" s="207">
        <v>4.66</v>
      </c>
      <c r="R15" s="207">
        <v>9.7799999999999994</v>
      </c>
      <c r="S15" s="207">
        <v>5.86</v>
      </c>
      <c r="T15" s="207">
        <v>0.56000000000000005</v>
      </c>
      <c r="U15" s="207">
        <v>2.27</v>
      </c>
      <c r="V15" s="207">
        <v>7.97</v>
      </c>
      <c r="W15" s="207">
        <v>15.6</v>
      </c>
      <c r="X15" s="207">
        <v>50.45</v>
      </c>
      <c r="Y15" s="207">
        <v>0</v>
      </c>
      <c r="Z15" s="207">
        <v>55.83</v>
      </c>
      <c r="AA15" s="207">
        <v>20.8</v>
      </c>
      <c r="AB15" s="207">
        <v>0</v>
      </c>
      <c r="AC15" s="207">
        <v>1.82</v>
      </c>
      <c r="AD15" s="207">
        <v>12.46</v>
      </c>
      <c r="AE15" s="207">
        <v>0</v>
      </c>
      <c r="AF15" s="207">
        <v>0</v>
      </c>
      <c r="AG15" s="207">
        <v>46.68</v>
      </c>
      <c r="AH15" s="207">
        <v>0</v>
      </c>
      <c r="AI15" s="207">
        <v>50.92</v>
      </c>
      <c r="AJ15" s="207">
        <v>0</v>
      </c>
      <c r="AK15" s="207">
        <v>15.85</v>
      </c>
      <c r="AL15" s="207">
        <v>0</v>
      </c>
      <c r="AM15" s="207">
        <v>0</v>
      </c>
      <c r="AN15" s="207">
        <v>0</v>
      </c>
      <c r="AO15" s="207">
        <v>323.75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9.67</v>
      </c>
      <c r="H16" s="207">
        <v>0</v>
      </c>
      <c r="I16" s="207">
        <v>42.43</v>
      </c>
      <c r="J16" s="207">
        <v>0.49</v>
      </c>
      <c r="K16" s="207">
        <v>241.2</v>
      </c>
      <c r="L16" s="207">
        <v>6.29</v>
      </c>
      <c r="M16" s="207">
        <v>48.44</v>
      </c>
      <c r="N16" s="207">
        <v>36.9</v>
      </c>
      <c r="O16" s="207">
        <v>3.18</v>
      </c>
      <c r="P16" s="207">
        <v>1.07</v>
      </c>
      <c r="Q16" s="207">
        <v>4.66</v>
      </c>
      <c r="R16" s="207">
        <v>9.7799999999999994</v>
      </c>
      <c r="S16" s="207">
        <v>5.86</v>
      </c>
      <c r="T16" s="207">
        <v>0.56000000000000005</v>
      </c>
      <c r="U16" s="207">
        <v>2.27</v>
      </c>
      <c r="V16" s="207">
        <v>7.97</v>
      </c>
      <c r="W16" s="207">
        <v>15.6</v>
      </c>
      <c r="X16" s="207">
        <v>50.45</v>
      </c>
      <c r="Y16" s="207">
        <v>0</v>
      </c>
      <c r="Z16" s="207">
        <v>55.83</v>
      </c>
      <c r="AA16" s="207">
        <v>20.8</v>
      </c>
      <c r="AB16" s="207">
        <v>0</v>
      </c>
      <c r="AC16" s="207">
        <v>1.82</v>
      </c>
      <c r="AD16" s="207">
        <v>12.46</v>
      </c>
      <c r="AE16" s="207">
        <v>0</v>
      </c>
      <c r="AF16" s="207">
        <v>0</v>
      </c>
      <c r="AG16" s="207">
        <v>46.68</v>
      </c>
      <c r="AH16" s="207">
        <v>0</v>
      </c>
      <c r="AI16" s="207">
        <v>50.92</v>
      </c>
      <c r="AJ16" s="207">
        <v>0</v>
      </c>
      <c r="AK16" s="207">
        <v>15.85</v>
      </c>
      <c r="AL16" s="207">
        <v>0</v>
      </c>
      <c r="AM16" s="207">
        <v>0</v>
      </c>
      <c r="AN16" s="207">
        <v>0</v>
      </c>
      <c r="AO16" s="207">
        <v>323.75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9.67</v>
      </c>
      <c r="H17" s="207">
        <v>0</v>
      </c>
      <c r="I17" s="207">
        <v>42.43</v>
      </c>
      <c r="J17" s="207">
        <v>0.49</v>
      </c>
      <c r="K17" s="207">
        <v>241.2</v>
      </c>
      <c r="L17" s="207">
        <v>6.29</v>
      </c>
      <c r="M17" s="207">
        <v>48.44</v>
      </c>
      <c r="N17" s="207">
        <v>2.25</v>
      </c>
      <c r="O17" s="207">
        <v>3.18</v>
      </c>
      <c r="P17" s="207">
        <v>1.07</v>
      </c>
      <c r="Q17" s="207">
        <v>4.66</v>
      </c>
      <c r="R17" s="207">
        <v>9.7799999999999994</v>
      </c>
      <c r="S17" s="207">
        <v>5.86</v>
      </c>
      <c r="T17" s="207">
        <v>0.56000000000000005</v>
      </c>
      <c r="U17" s="207">
        <v>2.27</v>
      </c>
      <c r="V17" s="207">
        <v>7.97</v>
      </c>
      <c r="W17" s="207">
        <v>15.6</v>
      </c>
      <c r="X17" s="207">
        <v>50.45</v>
      </c>
      <c r="Y17" s="207">
        <v>0</v>
      </c>
      <c r="Z17" s="207">
        <v>55.83</v>
      </c>
      <c r="AA17" s="207">
        <v>20.8</v>
      </c>
      <c r="AB17" s="207">
        <v>0</v>
      </c>
      <c r="AC17" s="207">
        <v>1.82</v>
      </c>
      <c r="AD17" s="207">
        <v>12.46</v>
      </c>
      <c r="AE17" s="207">
        <v>0</v>
      </c>
      <c r="AF17" s="207">
        <v>0</v>
      </c>
      <c r="AG17" s="207">
        <v>46.68</v>
      </c>
      <c r="AH17" s="207">
        <v>0</v>
      </c>
      <c r="AI17" s="207">
        <v>50.92</v>
      </c>
      <c r="AJ17" s="207">
        <v>0</v>
      </c>
      <c r="AK17" s="207">
        <v>15.85</v>
      </c>
      <c r="AL17" s="207">
        <v>0</v>
      </c>
      <c r="AM17" s="207">
        <v>0</v>
      </c>
      <c r="AN17" s="207">
        <v>0</v>
      </c>
      <c r="AO17" s="207">
        <v>323.75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9.67</v>
      </c>
      <c r="H18" s="207">
        <v>0</v>
      </c>
      <c r="I18" s="207">
        <v>42.43</v>
      </c>
      <c r="J18" s="207">
        <v>0.49</v>
      </c>
      <c r="K18" s="207">
        <v>241.2</v>
      </c>
      <c r="L18" s="207">
        <v>6.29</v>
      </c>
      <c r="M18" s="207">
        <v>48.44</v>
      </c>
      <c r="N18" s="207">
        <v>2.25</v>
      </c>
      <c r="O18" s="207">
        <v>3.18</v>
      </c>
      <c r="P18" s="207">
        <v>1.07</v>
      </c>
      <c r="Q18" s="207">
        <v>4.66</v>
      </c>
      <c r="R18" s="207">
        <v>9.7799999999999994</v>
      </c>
      <c r="S18" s="207">
        <v>5.86</v>
      </c>
      <c r="T18" s="207">
        <v>0.56000000000000005</v>
      </c>
      <c r="U18" s="207">
        <v>2.27</v>
      </c>
      <c r="V18" s="207">
        <v>7.97</v>
      </c>
      <c r="W18" s="207">
        <v>15.6</v>
      </c>
      <c r="X18" s="207">
        <v>50.45</v>
      </c>
      <c r="Y18" s="207">
        <v>0</v>
      </c>
      <c r="Z18" s="207">
        <v>55.83</v>
      </c>
      <c r="AA18" s="207">
        <v>20.8</v>
      </c>
      <c r="AB18" s="207">
        <v>0</v>
      </c>
      <c r="AC18" s="207">
        <v>1.82</v>
      </c>
      <c r="AD18" s="207">
        <v>12.46</v>
      </c>
      <c r="AE18" s="207">
        <v>0</v>
      </c>
      <c r="AF18" s="207">
        <v>0</v>
      </c>
      <c r="AG18" s="207">
        <v>46.68</v>
      </c>
      <c r="AH18" s="207">
        <v>0</v>
      </c>
      <c r="AI18" s="207">
        <v>50.92</v>
      </c>
      <c r="AJ18" s="207">
        <v>0</v>
      </c>
      <c r="AK18" s="207">
        <v>15.85</v>
      </c>
      <c r="AL18" s="207">
        <v>0</v>
      </c>
      <c r="AM18" s="207">
        <v>0</v>
      </c>
      <c r="AN18" s="207">
        <v>0</v>
      </c>
      <c r="AO18" s="207">
        <v>323.75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9.67</v>
      </c>
      <c r="H19" s="207">
        <v>0</v>
      </c>
      <c r="I19" s="207">
        <v>42.43</v>
      </c>
      <c r="J19" s="207">
        <v>0.49</v>
      </c>
      <c r="K19" s="207">
        <v>241.2</v>
      </c>
      <c r="L19" s="207">
        <v>6.29</v>
      </c>
      <c r="M19" s="207">
        <v>2.76</v>
      </c>
      <c r="N19" s="207">
        <v>2.25</v>
      </c>
      <c r="O19" s="207">
        <v>3.18</v>
      </c>
      <c r="P19" s="207">
        <v>1.07</v>
      </c>
      <c r="Q19" s="207">
        <v>4.66</v>
      </c>
      <c r="R19" s="207">
        <v>9.7799999999999994</v>
      </c>
      <c r="S19" s="207">
        <v>5.86</v>
      </c>
      <c r="T19" s="207">
        <v>0.56000000000000005</v>
      </c>
      <c r="U19" s="207">
        <v>2.27</v>
      </c>
      <c r="V19" s="207">
        <v>7.97</v>
      </c>
      <c r="W19" s="207">
        <v>15.6</v>
      </c>
      <c r="X19" s="207">
        <v>50.45</v>
      </c>
      <c r="Y19" s="207">
        <v>0</v>
      </c>
      <c r="Z19" s="207">
        <v>55.83</v>
      </c>
      <c r="AA19" s="207">
        <v>20.8</v>
      </c>
      <c r="AB19" s="207">
        <v>0</v>
      </c>
      <c r="AC19" s="207">
        <v>1.82</v>
      </c>
      <c r="AD19" s="207">
        <v>12.46</v>
      </c>
      <c r="AE19" s="207">
        <v>0</v>
      </c>
      <c r="AF19" s="207">
        <v>0</v>
      </c>
      <c r="AG19" s="207">
        <v>46.68</v>
      </c>
      <c r="AH19" s="207">
        <v>0</v>
      </c>
      <c r="AI19" s="207">
        <v>50.92</v>
      </c>
      <c r="AJ19" s="207">
        <v>0</v>
      </c>
      <c r="AK19" s="207">
        <v>15.85</v>
      </c>
      <c r="AL19" s="207">
        <v>0</v>
      </c>
      <c r="AM19" s="207">
        <v>0</v>
      </c>
      <c r="AN19" s="207">
        <v>0</v>
      </c>
      <c r="AO19" s="207">
        <v>323.75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9.67</v>
      </c>
      <c r="H20" s="207">
        <v>0</v>
      </c>
      <c r="I20" s="207">
        <v>42.43</v>
      </c>
      <c r="J20" s="207">
        <v>0.49</v>
      </c>
      <c r="K20" s="207">
        <v>241.2</v>
      </c>
      <c r="L20" s="207">
        <v>6.29</v>
      </c>
      <c r="M20" s="207">
        <v>2.76</v>
      </c>
      <c r="N20" s="207">
        <v>2.25</v>
      </c>
      <c r="O20" s="207">
        <v>3.18</v>
      </c>
      <c r="P20" s="207">
        <v>1.07</v>
      </c>
      <c r="Q20" s="207">
        <v>4.67</v>
      </c>
      <c r="R20" s="207">
        <v>11.41</v>
      </c>
      <c r="S20" s="207">
        <v>6.14</v>
      </c>
      <c r="T20" s="207">
        <v>0.56000000000000005</v>
      </c>
      <c r="U20" s="207">
        <v>2.27</v>
      </c>
      <c r="V20" s="207">
        <v>7.97</v>
      </c>
      <c r="W20" s="207">
        <v>15.6</v>
      </c>
      <c r="X20" s="207">
        <v>50.45</v>
      </c>
      <c r="Y20" s="207">
        <v>0</v>
      </c>
      <c r="Z20" s="207">
        <v>55.83</v>
      </c>
      <c r="AA20" s="207">
        <v>20.8</v>
      </c>
      <c r="AB20" s="207">
        <v>0</v>
      </c>
      <c r="AC20" s="207">
        <v>1.82</v>
      </c>
      <c r="AD20" s="207">
        <v>12.46</v>
      </c>
      <c r="AE20" s="207">
        <v>0</v>
      </c>
      <c r="AF20" s="207">
        <v>0</v>
      </c>
      <c r="AG20" s="207">
        <v>46.68</v>
      </c>
      <c r="AH20" s="207">
        <v>0</v>
      </c>
      <c r="AI20" s="207">
        <v>50.92</v>
      </c>
      <c r="AJ20" s="207">
        <v>0</v>
      </c>
      <c r="AK20" s="207">
        <v>17.649999999999999</v>
      </c>
      <c r="AL20" s="207">
        <v>0</v>
      </c>
      <c r="AM20" s="207">
        <v>0</v>
      </c>
      <c r="AN20" s="207">
        <v>0</v>
      </c>
      <c r="AO20" s="207">
        <v>323.75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9.67</v>
      </c>
      <c r="H21" s="207">
        <v>0</v>
      </c>
      <c r="I21" s="207">
        <v>42.43</v>
      </c>
      <c r="J21" s="207">
        <v>0.49</v>
      </c>
      <c r="K21" s="207">
        <v>245.64</v>
      </c>
      <c r="L21" s="207">
        <v>6.29</v>
      </c>
      <c r="M21" s="207">
        <v>2.76</v>
      </c>
      <c r="N21" s="207">
        <v>2.25</v>
      </c>
      <c r="O21" s="207">
        <v>3.18</v>
      </c>
      <c r="P21" s="207">
        <v>1.07</v>
      </c>
      <c r="Q21" s="207">
        <v>4.74</v>
      </c>
      <c r="R21" s="207">
        <v>14.38</v>
      </c>
      <c r="S21" s="207">
        <v>6.44</v>
      </c>
      <c r="T21" s="207">
        <v>0.56000000000000005</v>
      </c>
      <c r="U21" s="207">
        <v>2.27</v>
      </c>
      <c r="V21" s="207">
        <v>7.97</v>
      </c>
      <c r="W21" s="207">
        <v>15.6</v>
      </c>
      <c r="X21" s="207">
        <v>50.45</v>
      </c>
      <c r="Y21" s="207">
        <v>0</v>
      </c>
      <c r="Z21" s="207">
        <v>55.83</v>
      </c>
      <c r="AA21" s="207">
        <v>20.8</v>
      </c>
      <c r="AB21" s="207">
        <v>0</v>
      </c>
      <c r="AC21" s="207">
        <v>1.82</v>
      </c>
      <c r="AD21" s="207">
        <v>12.46</v>
      </c>
      <c r="AE21" s="207">
        <v>0</v>
      </c>
      <c r="AF21" s="207">
        <v>0</v>
      </c>
      <c r="AG21" s="207">
        <v>46.68</v>
      </c>
      <c r="AH21" s="207">
        <v>0</v>
      </c>
      <c r="AI21" s="207">
        <v>50.92</v>
      </c>
      <c r="AJ21" s="207">
        <v>0</v>
      </c>
      <c r="AK21" s="207">
        <v>17.649999999999999</v>
      </c>
      <c r="AL21" s="207">
        <v>0</v>
      </c>
      <c r="AM21" s="207">
        <v>0</v>
      </c>
      <c r="AN21" s="207">
        <v>0</v>
      </c>
      <c r="AO21" s="207">
        <v>323.75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9.67</v>
      </c>
      <c r="H22" s="207">
        <v>0</v>
      </c>
      <c r="I22" s="207">
        <v>42.43</v>
      </c>
      <c r="J22" s="207">
        <v>0.49</v>
      </c>
      <c r="K22" s="207">
        <v>245.62</v>
      </c>
      <c r="L22" s="207">
        <v>6.29</v>
      </c>
      <c r="M22" s="207">
        <v>2.76</v>
      </c>
      <c r="N22" s="207">
        <v>2.25</v>
      </c>
      <c r="O22" s="207">
        <v>3.18</v>
      </c>
      <c r="P22" s="207">
        <v>1.07</v>
      </c>
      <c r="Q22" s="207">
        <v>4.74</v>
      </c>
      <c r="R22" s="207">
        <v>14.38</v>
      </c>
      <c r="S22" s="207">
        <v>6.44</v>
      </c>
      <c r="T22" s="207">
        <v>0.56000000000000005</v>
      </c>
      <c r="U22" s="207">
        <v>2.27</v>
      </c>
      <c r="V22" s="207">
        <v>7.97</v>
      </c>
      <c r="W22" s="207">
        <v>15.6</v>
      </c>
      <c r="X22" s="207">
        <v>50.45</v>
      </c>
      <c r="Y22" s="207">
        <v>0</v>
      </c>
      <c r="Z22" s="207">
        <v>55.83</v>
      </c>
      <c r="AA22" s="207">
        <v>20.8</v>
      </c>
      <c r="AB22" s="207">
        <v>0</v>
      </c>
      <c r="AC22" s="207">
        <v>1.82</v>
      </c>
      <c r="AD22" s="207">
        <v>12.46</v>
      </c>
      <c r="AE22" s="207">
        <v>0</v>
      </c>
      <c r="AF22" s="207">
        <v>0</v>
      </c>
      <c r="AG22" s="207">
        <v>46.68</v>
      </c>
      <c r="AH22" s="207">
        <v>0</v>
      </c>
      <c r="AI22" s="207">
        <v>50.92</v>
      </c>
      <c r="AJ22" s="207">
        <v>0</v>
      </c>
      <c r="AK22" s="207">
        <v>17.649999999999999</v>
      </c>
      <c r="AL22" s="207">
        <v>0</v>
      </c>
      <c r="AM22" s="207">
        <v>0</v>
      </c>
      <c r="AN22" s="207">
        <v>0</v>
      </c>
      <c r="AO22" s="207">
        <v>323.75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9.67</v>
      </c>
      <c r="H23" s="207">
        <v>0</v>
      </c>
      <c r="I23" s="207">
        <v>42.43</v>
      </c>
      <c r="J23" s="207">
        <v>0.49</v>
      </c>
      <c r="K23" s="207">
        <v>205.25</v>
      </c>
      <c r="L23" s="207">
        <v>6.29</v>
      </c>
      <c r="M23" s="207">
        <v>2.76</v>
      </c>
      <c r="N23" s="207">
        <v>2.25</v>
      </c>
      <c r="O23" s="207">
        <v>3.18</v>
      </c>
      <c r="P23" s="207">
        <v>1.07</v>
      </c>
      <c r="Q23" s="207">
        <v>0.42</v>
      </c>
      <c r="R23" s="207">
        <v>4.83</v>
      </c>
      <c r="S23" s="207">
        <v>0.5</v>
      </c>
      <c r="T23" s="207">
        <v>0.56000000000000005</v>
      </c>
      <c r="U23" s="207">
        <v>2.27</v>
      </c>
      <c r="V23" s="207">
        <v>5.23</v>
      </c>
      <c r="W23" s="207">
        <v>9.9700000000000006</v>
      </c>
      <c r="X23" s="207">
        <v>2.85</v>
      </c>
      <c r="Y23" s="207">
        <v>0</v>
      </c>
      <c r="Z23" s="207">
        <v>4.76</v>
      </c>
      <c r="AA23" s="207">
        <v>1.54</v>
      </c>
      <c r="AB23" s="207">
        <v>0</v>
      </c>
      <c r="AC23" s="207">
        <v>1.82</v>
      </c>
      <c r="AD23" s="207">
        <v>12.46</v>
      </c>
      <c r="AE23" s="207">
        <v>0</v>
      </c>
      <c r="AF23" s="207">
        <v>0</v>
      </c>
      <c r="AG23" s="207">
        <v>46.68</v>
      </c>
      <c r="AH23" s="207">
        <v>0</v>
      </c>
      <c r="AI23" s="207">
        <v>50.92</v>
      </c>
      <c r="AJ23" s="207">
        <v>0</v>
      </c>
      <c r="AK23" s="207">
        <v>19.91</v>
      </c>
      <c r="AL23" s="207">
        <v>0</v>
      </c>
      <c r="AM23" s="207">
        <v>0</v>
      </c>
      <c r="AN23" s="207">
        <v>0</v>
      </c>
      <c r="AO23" s="207">
        <v>323.75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9.67</v>
      </c>
      <c r="H24" s="207">
        <v>0</v>
      </c>
      <c r="I24" s="207">
        <v>42.43</v>
      </c>
      <c r="J24" s="207">
        <v>0.49</v>
      </c>
      <c r="K24" s="207">
        <v>157.44999999999999</v>
      </c>
      <c r="L24" s="207">
        <v>6.29</v>
      </c>
      <c r="M24" s="207">
        <v>2.76</v>
      </c>
      <c r="N24" s="207">
        <v>2.25</v>
      </c>
      <c r="O24" s="207">
        <v>3.18</v>
      </c>
      <c r="P24" s="207">
        <v>1.07</v>
      </c>
      <c r="Q24" s="207">
        <v>0.42</v>
      </c>
      <c r="R24" s="207">
        <v>0.81</v>
      </c>
      <c r="S24" s="207">
        <v>0.5</v>
      </c>
      <c r="T24" s="207">
        <v>0.56000000000000005</v>
      </c>
      <c r="U24" s="207">
        <v>2.27</v>
      </c>
      <c r="V24" s="207">
        <v>2.71</v>
      </c>
      <c r="W24" s="207">
        <v>5.01</v>
      </c>
      <c r="X24" s="207">
        <v>2.85</v>
      </c>
      <c r="Y24" s="207">
        <v>0</v>
      </c>
      <c r="Z24" s="207">
        <v>4.76</v>
      </c>
      <c r="AA24" s="207">
        <v>1.54</v>
      </c>
      <c r="AB24" s="207">
        <v>0</v>
      </c>
      <c r="AC24" s="207">
        <v>1.82</v>
      </c>
      <c r="AD24" s="207">
        <v>12.46</v>
      </c>
      <c r="AE24" s="207">
        <v>0</v>
      </c>
      <c r="AF24" s="207">
        <v>0</v>
      </c>
      <c r="AG24" s="207">
        <v>46.68</v>
      </c>
      <c r="AH24" s="207">
        <v>0</v>
      </c>
      <c r="AI24" s="207">
        <v>50.92</v>
      </c>
      <c r="AJ24" s="207">
        <v>0</v>
      </c>
      <c r="AK24" s="207">
        <v>19.91</v>
      </c>
      <c r="AL24" s="207">
        <v>0</v>
      </c>
      <c r="AM24" s="207">
        <v>0</v>
      </c>
      <c r="AN24" s="207">
        <v>0</v>
      </c>
      <c r="AO24" s="207">
        <v>323.75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9.67</v>
      </c>
      <c r="H25" s="207">
        <v>0</v>
      </c>
      <c r="I25" s="207">
        <v>42.43</v>
      </c>
      <c r="J25" s="207">
        <v>0.49</v>
      </c>
      <c r="K25" s="207">
        <v>109.64</v>
      </c>
      <c r="L25" s="207">
        <v>6.29</v>
      </c>
      <c r="M25" s="207">
        <v>2.76</v>
      </c>
      <c r="N25" s="207">
        <v>2.25</v>
      </c>
      <c r="O25" s="207">
        <v>3.18</v>
      </c>
      <c r="P25" s="207">
        <v>1.07</v>
      </c>
      <c r="Q25" s="207">
        <v>0.42</v>
      </c>
      <c r="R25" s="207">
        <v>0.81</v>
      </c>
      <c r="S25" s="207">
        <v>0.5</v>
      </c>
      <c r="T25" s="207">
        <v>0.56000000000000005</v>
      </c>
      <c r="U25" s="207">
        <v>2.27</v>
      </c>
      <c r="V25" s="207">
        <v>0.53</v>
      </c>
      <c r="W25" s="207">
        <v>1.31</v>
      </c>
      <c r="X25" s="207">
        <v>4.0999999999999996</v>
      </c>
      <c r="Y25" s="207">
        <v>0</v>
      </c>
      <c r="Z25" s="207">
        <v>4.76</v>
      </c>
      <c r="AA25" s="207">
        <v>1.54</v>
      </c>
      <c r="AB25" s="207">
        <v>0</v>
      </c>
      <c r="AC25" s="207">
        <v>1.82</v>
      </c>
      <c r="AD25" s="207">
        <v>12.46</v>
      </c>
      <c r="AE25" s="207">
        <v>0</v>
      </c>
      <c r="AF25" s="207">
        <v>0</v>
      </c>
      <c r="AG25" s="207">
        <v>46.68</v>
      </c>
      <c r="AH25" s="207">
        <v>0</v>
      </c>
      <c r="AI25" s="207">
        <v>50.92</v>
      </c>
      <c r="AJ25" s="207">
        <v>0</v>
      </c>
      <c r="AK25" s="207">
        <v>19.91</v>
      </c>
      <c r="AL25" s="207">
        <v>0</v>
      </c>
      <c r="AM25" s="207">
        <v>0</v>
      </c>
      <c r="AN25" s="207">
        <v>0</v>
      </c>
      <c r="AO25" s="207">
        <v>323.75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9.67</v>
      </c>
      <c r="H26" s="207">
        <v>0</v>
      </c>
      <c r="I26" s="207">
        <v>40.24</v>
      </c>
      <c r="J26" s="207">
        <v>1.95</v>
      </c>
      <c r="K26" s="207">
        <v>61.83</v>
      </c>
      <c r="L26" s="207">
        <v>6.29</v>
      </c>
      <c r="M26" s="207">
        <v>2.76</v>
      </c>
      <c r="N26" s="207">
        <v>2.25</v>
      </c>
      <c r="O26" s="207">
        <v>3.18</v>
      </c>
      <c r="P26" s="207">
        <v>1.07</v>
      </c>
      <c r="Q26" s="207">
        <v>0.85</v>
      </c>
      <c r="R26" s="207">
        <v>0.8</v>
      </c>
      <c r="S26" s="207">
        <v>1.19</v>
      </c>
      <c r="T26" s="207">
        <v>0.56000000000000005</v>
      </c>
      <c r="U26" s="207">
        <v>2.27</v>
      </c>
      <c r="V26" s="207">
        <v>0.35</v>
      </c>
      <c r="W26" s="207">
        <v>5.74</v>
      </c>
      <c r="X26" s="207">
        <v>3.68</v>
      </c>
      <c r="Y26" s="207">
        <v>0</v>
      </c>
      <c r="Z26" s="207">
        <v>4.76</v>
      </c>
      <c r="AA26" s="207">
        <v>1.54</v>
      </c>
      <c r="AB26" s="207">
        <v>0</v>
      </c>
      <c r="AC26" s="207">
        <v>1.82</v>
      </c>
      <c r="AD26" s="207">
        <v>12.46</v>
      </c>
      <c r="AE26" s="207">
        <v>0</v>
      </c>
      <c r="AF26" s="207">
        <v>0</v>
      </c>
      <c r="AG26" s="207">
        <v>46.68</v>
      </c>
      <c r="AH26" s="207">
        <v>0</v>
      </c>
      <c r="AI26" s="207">
        <v>50.92</v>
      </c>
      <c r="AJ26" s="207">
        <v>0</v>
      </c>
      <c r="AK26" s="207">
        <v>19.91</v>
      </c>
      <c r="AL26" s="207">
        <v>0</v>
      </c>
      <c r="AM26" s="207">
        <v>0</v>
      </c>
      <c r="AN26" s="207">
        <v>0</v>
      </c>
      <c r="AO26" s="207">
        <v>323.75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2.34</v>
      </c>
      <c r="E27" s="207">
        <v>0</v>
      </c>
      <c r="F27" s="207">
        <v>0</v>
      </c>
      <c r="G27" s="207">
        <v>9.67</v>
      </c>
      <c r="H27" s="207">
        <v>0</v>
      </c>
      <c r="I27" s="207">
        <v>40.24</v>
      </c>
      <c r="J27" s="207">
        <v>1.95</v>
      </c>
      <c r="K27" s="207">
        <v>22.45</v>
      </c>
      <c r="L27" s="207">
        <v>0.28000000000000003</v>
      </c>
      <c r="M27" s="207">
        <v>2.76</v>
      </c>
      <c r="N27" s="207">
        <v>2.25</v>
      </c>
      <c r="O27" s="207">
        <v>3.18</v>
      </c>
      <c r="P27" s="207">
        <v>1.07</v>
      </c>
      <c r="Q27" s="207">
        <v>0.41</v>
      </c>
      <c r="R27" s="207">
        <v>0.8</v>
      </c>
      <c r="S27" s="207">
        <v>0.5</v>
      </c>
      <c r="T27" s="207">
        <v>0.56000000000000005</v>
      </c>
      <c r="U27" s="207">
        <v>2.27</v>
      </c>
      <c r="V27" s="207">
        <v>0.35</v>
      </c>
      <c r="W27" s="207">
        <v>5.74</v>
      </c>
      <c r="X27" s="207">
        <v>2.84</v>
      </c>
      <c r="Y27" s="207">
        <v>0</v>
      </c>
      <c r="Z27" s="207">
        <v>4.76</v>
      </c>
      <c r="AA27" s="207">
        <v>1.54</v>
      </c>
      <c r="AB27" s="207">
        <v>0</v>
      </c>
      <c r="AC27" s="207">
        <v>1.82</v>
      </c>
      <c r="AD27" s="207">
        <v>12.46</v>
      </c>
      <c r="AE27" s="207">
        <v>0</v>
      </c>
      <c r="AF27" s="207">
        <v>0</v>
      </c>
      <c r="AG27" s="207">
        <v>46.68</v>
      </c>
      <c r="AH27" s="207">
        <v>0</v>
      </c>
      <c r="AI27" s="207">
        <v>50.92</v>
      </c>
      <c r="AJ27" s="207">
        <v>0</v>
      </c>
      <c r="AK27" s="207">
        <v>19.91</v>
      </c>
      <c r="AL27" s="207">
        <v>0</v>
      </c>
      <c r="AM27" s="207">
        <v>0</v>
      </c>
      <c r="AN27" s="207">
        <v>0</v>
      </c>
      <c r="AO27" s="207">
        <v>323.75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2.34</v>
      </c>
      <c r="E28" s="207">
        <v>0</v>
      </c>
      <c r="F28" s="207">
        <v>0</v>
      </c>
      <c r="G28" s="207">
        <v>9.67</v>
      </c>
      <c r="H28" s="207">
        <v>0</v>
      </c>
      <c r="I28" s="207">
        <v>40.24</v>
      </c>
      <c r="J28" s="207">
        <v>1.95</v>
      </c>
      <c r="K28" s="207">
        <v>22.45</v>
      </c>
      <c r="L28" s="207">
        <v>0.28000000000000003</v>
      </c>
      <c r="M28" s="207">
        <v>2.76</v>
      </c>
      <c r="N28" s="207">
        <v>2.25</v>
      </c>
      <c r="O28" s="207">
        <v>3.18</v>
      </c>
      <c r="P28" s="207">
        <v>1.07</v>
      </c>
      <c r="Q28" s="207">
        <v>0.41</v>
      </c>
      <c r="R28" s="207">
        <v>0.8</v>
      </c>
      <c r="S28" s="207">
        <v>0.5</v>
      </c>
      <c r="T28" s="207">
        <v>0.56000000000000005</v>
      </c>
      <c r="U28" s="207">
        <v>2.27</v>
      </c>
      <c r="V28" s="207">
        <v>0.35</v>
      </c>
      <c r="W28" s="207">
        <v>5.74</v>
      </c>
      <c r="X28" s="207">
        <v>2.84</v>
      </c>
      <c r="Y28" s="207">
        <v>0</v>
      </c>
      <c r="Z28" s="207">
        <v>4.76</v>
      </c>
      <c r="AA28" s="207">
        <v>1.54</v>
      </c>
      <c r="AB28" s="207">
        <v>0</v>
      </c>
      <c r="AC28" s="207">
        <v>1.82</v>
      </c>
      <c r="AD28" s="207">
        <v>12.46</v>
      </c>
      <c r="AE28" s="207">
        <v>0</v>
      </c>
      <c r="AF28" s="207">
        <v>0</v>
      </c>
      <c r="AG28" s="207">
        <v>46.68</v>
      </c>
      <c r="AH28" s="207">
        <v>0</v>
      </c>
      <c r="AI28" s="207">
        <v>50.92</v>
      </c>
      <c r="AJ28" s="207">
        <v>0</v>
      </c>
      <c r="AK28" s="207">
        <v>24.62</v>
      </c>
      <c r="AL28" s="207">
        <v>0</v>
      </c>
      <c r="AM28" s="207">
        <v>0</v>
      </c>
      <c r="AN28" s="207">
        <v>0</v>
      </c>
      <c r="AO28" s="207">
        <v>323.75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2.34</v>
      </c>
      <c r="E29" s="207">
        <v>0</v>
      </c>
      <c r="F29" s="207">
        <v>0</v>
      </c>
      <c r="G29" s="207">
        <v>9.67</v>
      </c>
      <c r="H29" s="207">
        <v>0</v>
      </c>
      <c r="I29" s="207">
        <v>40.24</v>
      </c>
      <c r="J29" s="207">
        <v>1.95</v>
      </c>
      <c r="K29" s="207">
        <v>22.45</v>
      </c>
      <c r="L29" s="207">
        <v>0.28000000000000003</v>
      </c>
      <c r="M29" s="207">
        <v>2.76</v>
      </c>
      <c r="N29" s="207">
        <v>2.25</v>
      </c>
      <c r="O29" s="207">
        <v>3.18</v>
      </c>
      <c r="P29" s="207">
        <v>1.07</v>
      </c>
      <c r="Q29" s="207">
        <v>0.41</v>
      </c>
      <c r="R29" s="207">
        <v>0.8</v>
      </c>
      <c r="S29" s="207">
        <v>0.5</v>
      </c>
      <c r="T29" s="207">
        <v>0.56000000000000005</v>
      </c>
      <c r="U29" s="207">
        <v>2.27</v>
      </c>
      <c r="V29" s="207">
        <v>0.35</v>
      </c>
      <c r="W29" s="207">
        <v>5.74</v>
      </c>
      <c r="X29" s="207">
        <v>2.84</v>
      </c>
      <c r="Y29" s="207">
        <v>0</v>
      </c>
      <c r="Z29" s="207">
        <v>4.76</v>
      </c>
      <c r="AA29" s="207">
        <v>1.54</v>
      </c>
      <c r="AB29" s="207">
        <v>0</v>
      </c>
      <c r="AC29" s="207">
        <v>1.82</v>
      </c>
      <c r="AD29" s="207">
        <v>12.46</v>
      </c>
      <c r="AE29" s="207">
        <v>0</v>
      </c>
      <c r="AF29" s="207">
        <v>0</v>
      </c>
      <c r="AG29" s="207">
        <v>46.68</v>
      </c>
      <c r="AH29" s="207">
        <v>0</v>
      </c>
      <c r="AI29" s="207">
        <v>50.92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323.75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2.34</v>
      </c>
      <c r="E30" s="207">
        <v>0</v>
      </c>
      <c r="F30" s="207">
        <v>0</v>
      </c>
      <c r="G30" s="207">
        <v>9.67</v>
      </c>
      <c r="H30" s="207">
        <v>0</v>
      </c>
      <c r="I30" s="207">
        <v>40.24</v>
      </c>
      <c r="J30" s="207">
        <v>1.95</v>
      </c>
      <c r="K30" s="207">
        <v>22.45</v>
      </c>
      <c r="L30" s="207">
        <v>0.28000000000000003</v>
      </c>
      <c r="M30" s="207">
        <v>2.76</v>
      </c>
      <c r="N30" s="207">
        <v>2.25</v>
      </c>
      <c r="O30" s="207">
        <v>3.18</v>
      </c>
      <c r="P30" s="207">
        <v>1.07</v>
      </c>
      <c r="Q30" s="207">
        <v>0.41</v>
      </c>
      <c r="R30" s="207">
        <v>0.8</v>
      </c>
      <c r="S30" s="207">
        <v>0.5</v>
      </c>
      <c r="T30" s="207">
        <v>0.56000000000000005</v>
      </c>
      <c r="U30" s="207">
        <v>2.27</v>
      </c>
      <c r="V30" s="207">
        <v>0.35</v>
      </c>
      <c r="W30" s="207">
        <v>5.74</v>
      </c>
      <c r="X30" s="207">
        <v>2.84</v>
      </c>
      <c r="Y30" s="207">
        <v>0</v>
      </c>
      <c r="Z30" s="207">
        <v>4.76</v>
      </c>
      <c r="AA30" s="207">
        <v>1.54</v>
      </c>
      <c r="AB30" s="207">
        <v>0</v>
      </c>
      <c r="AC30" s="207">
        <v>1.82</v>
      </c>
      <c r="AD30" s="207">
        <v>12.46</v>
      </c>
      <c r="AE30" s="207">
        <v>0</v>
      </c>
      <c r="AF30" s="207">
        <v>0</v>
      </c>
      <c r="AG30" s="207">
        <v>46.68</v>
      </c>
      <c r="AH30" s="207">
        <v>0</v>
      </c>
      <c r="AI30" s="207">
        <v>50.92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323.75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2.34</v>
      </c>
      <c r="E31" s="207">
        <v>0</v>
      </c>
      <c r="F31" s="207">
        <v>0</v>
      </c>
      <c r="G31" s="207">
        <v>9.67</v>
      </c>
      <c r="H31" s="207">
        <v>0</v>
      </c>
      <c r="I31" s="207">
        <v>39.5</v>
      </c>
      <c r="J31" s="207">
        <v>1.95</v>
      </c>
      <c r="K31" s="207">
        <v>22.45</v>
      </c>
      <c r="L31" s="207">
        <v>0.28000000000000003</v>
      </c>
      <c r="M31" s="207">
        <v>2.76</v>
      </c>
      <c r="N31" s="207">
        <v>2.25</v>
      </c>
      <c r="O31" s="207">
        <v>3.18</v>
      </c>
      <c r="P31" s="207">
        <v>1.07</v>
      </c>
      <c r="Q31" s="207">
        <v>0.41</v>
      </c>
      <c r="R31" s="207">
        <v>0.8</v>
      </c>
      <c r="S31" s="207">
        <v>0.5</v>
      </c>
      <c r="T31" s="207">
        <v>0.56000000000000005</v>
      </c>
      <c r="U31" s="207">
        <v>2.27</v>
      </c>
      <c r="V31" s="207">
        <v>0.35</v>
      </c>
      <c r="W31" s="207">
        <v>5.74</v>
      </c>
      <c r="X31" s="207">
        <v>2.84</v>
      </c>
      <c r="Y31" s="207">
        <v>0</v>
      </c>
      <c r="Z31" s="207">
        <v>4.76</v>
      </c>
      <c r="AA31" s="207">
        <v>1.54</v>
      </c>
      <c r="AB31" s="207">
        <v>0</v>
      </c>
      <c r="AC31" s="207">
        <v>1.82</v>
      </c>
      <c r="AD31" s="207">
        <v>12.46</v>
      </c>
      <c r="AE31" s="207">
        <v>0</v>
      </c>
      <c r="AF31" s="207">
        <v>0</v>
      </c>
      <c r="AG31" s="207">
        <v>46.68</v>
      </c>
      <c r="AH31" s="207">
        <v>0</v>
      </c>
      <c r="AI31" s="207">
        <v>50.92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323.75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2.34</v>
      </c>
      <c r="E32" s="207">
        <v>0</v>
      </c>
      <c r="F32" s="207">
        <v>18.27</v>
      </c>
      <c r="G32" s="207">
        <v>14.5</v>
      </c>
      <c r="H32" s="207">
        <v>0</v>
      </c>
      <c r="I32" s="207">
        <v>39.5</v>
      </c>
      <c r="J32" s="207">
        <v>1.95</v>
      </c>
      <c r="K32" s="207">
        <v>22.45</v>
      </c>
      <c r="L32" s="207">
        <v>0.28000000000000003</v>
      </c>
      <c r="M32" s="207">
        <v>2.76</v>
      </c>
      <c r="N32" s="207">
        <v>2.25</v>
      </c>
      <c r="O32" s="207">
        <v>3.18</v>
      </c>
      <c r="P32" s="207">
        <v>1.07</v>
      </c>
      <c r="Q32" s="207">
        <v>0.41</v>
      </c>
      <c r="R32" s="207">
        <v>0.8</v>
      </c>
      <c r="S32" s="207">
        <v>0.5</v>
      </c>
      <c r="T32" s="207">
        <v>0.56000000000000005</v>
      </c>
      <c r="U32" s="207">
        <v>2.27</v>
      </c>
      <c r="V32" s="207">
        <v>0.35</v>
      </c>
      <c r="W32" s="207">
        <v>5.74</v>
      </c>
      <c r="X32" s="207">
        <v>2.84</v>
      </c>
      <c r="Y32" s="207">
        <v>0</v>
      </c>
      <c r="Z32" s="207">
        <v>4.76</v>
      </c>
      <c r="AA32" s="207">
        <v>1.54</v>
      </c>
      <c r="AB32" s="207">
        <v>0</v>
      </c>
      <c r="AC32" s="207">
        <v>1.82</v>
      </c>
      <c r="AD32" s="207">
        <v>12.46</v>
      </c>
      <c r="AE32" s="207">
        <v>0</v>
      </c>
      <c r="AF32" s="207">
        <v>0</v>
      </c>
      <c r="AG32" s="207">
        <v>46.68</v>
      </c>
      <c r="AH32" s="207">
        <v>0</v>
      </c>
      <c r="AI32" s="207">
        <v>50.92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323.75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2.34</v>
      </c>
      <c r="E33" s="207">
        <v>0</v>
      </c>
      <c r="F33" s="207">
        <v>32.770000000000003</v>
      </c>
      <c r="G33" s="207">
        <v>0</v>
      </c>
      <c r="H33" s="207">
        <v>0</v>
      </c>
      <c r="I33" s="207">
        <v>39.5</v>
      </c>
      <c r="J33" s="207">
        <v>1.95</v>
      </c>
      <c r="K33" s="207">
        <v>22.45</v>
      </c>
      <c r="L33" s="207">
        <v>0.28000000000000003</v>
      </c>
      <c r="M33" s="207">
        <v>2.76</v>
      </c>
      <c r="N33" s="207">
        <v>2.25</v>
      </c>
      <c r="O33" s="207">
        <v>3.18</v>
      </c>
      <c r="P33" s="207">
        <v>1.07</v>
      </c>
      <c r="Q33" s="207">
        <v>0.41</v>
      </c>
      <c r="R33" s="207">
        <v>0.8</v>
      </c>
      <c r="S33" s="207">
        <v>0.5</v>
      </c>
      <c r="T33" s="207">
        <v>0.56000000000000005</v>
      </c>
      <c r="U33" s="207">
        <v>2.27</v>
      </c>
      <c r="V33" s="207">
        <v>0.35</v>
      </c>
      <c r="W33" s="207">
        <v>5.74</v>
      </c>
      <c r="X33" s="207">
        <v>2.84</v>
      </c>
      <c r="Y33" s="207">
        <v>0</v>
      </c>
      <c r="Z33" s="207">
        <v>4.76</v>
      </c>
      <c r="AA33" s="207">
        <v>1.54</v>
      </c>
      <c r="AB33" s="207">
        <v>0</v>
      </c>
      <c r="AC33" s="207">
        <v>1.82</v>
      </c>
      <c r="AD33" s="207">
        <v>12.46</v>
      </c>
      <c r="AE33" s="207">
        <v>0</v>
      </c>
      <c r="AF33" s="207">
        <v>0</v>
      </c>
      <c r="AG33" s="207">
        <v>46.68</v>
      </c>
      <c r="AH33" s="207">
        <v>0</v>
      </c>
      <c r="AI33" s="207">
        <v>50.92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323.75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2.34</v>
      </c>
      <c r="E34" s="207">
        <v>0</v>
      </c>
      <c r="F34" s="207">
        <v>32.770000000000003</v>
      </c>
      <c r="G34" s="207">
        <v>0</v>
      </c>
      <c r="H34" s="207">
        <v>0</v>
      </c>
      <c r="I34" s="207">
        <v>39.5</v>
      </c>
      <c r="J34" s="207">
        <v>1.95</v>
      </c>
      <c r="K34" s="207">
        <v>22.45</v>
      </c>
      <c r="L34" s="207">
        <v>0.28000000000000003</v>
      </c>
      <c r="M34" s="207">
        <v>2.76</v>
      </c>
      <c r="N34" s="207">
        <v>2.25</v>
      </c>
      <c r="O34" s="207">
        <v>3.18</v>
      </c>
      <c r="P34" s="207">
        <v>1.07</v>
      </c>
      <c r="Q34" s="207">
        <v>0.41</v>
      </c>
      <c r="R34" s="207">
        <v>0.8</v>
      </c>
      <c r="S34" s="207">
        <v>0.5</v>
      </c>
      <c r="T34" s="207">
        <v>0.56000000000000005</v>
      </c>
      <c r="U34" s="207">
        <v>2.27</v>
      </c>
      <c r="V34" s="207">
        <v>0.35</v>
      </c>
      <c r="W34" s="207">
        <v>5.74</v>
      </c>
      <c r="X34" s="207">
        <v>2.84</v>
      </c>
      <c r="Y34" s="207">
        <v>0</v>
      </c>
      <c r="Z34" s="207">
        <v>4.76</v>
      </c>
      <c r="AA34" s="207">
        <v>1.54</v>
      </c>
      <c r="AB34" s="207">
        <v>0</v>
      </c>
      <c r="AC34" s="207">
        <v>1.82</v>
      </c>
      <c r="AD34" s="207">
        <v>12.46</v>
      </c>
      <c r="AE34" s="207">
        <v>0</v>
      </c>
      <c r="AF34" s="207">
        <v>0</v>
      </c>
      <c r="AG34" s="207">
        <v>46.68</v>
      </c>
      <c r="AH34" s="207">
        <v>0</v>
      </c>
      <c r="AI34" s="207">
        <v>50.92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323.75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2.34</v>
      </c>
      <c r="E35" s="207">
        <v>0</v>
      </c>
      <c r="F35" s="207">
        <v>32.770000000000003</v>
      </c>
      <c r="G35" s="207">
        <v>0</v>
      </c>
      <c r="H35" s="207">
        <v>0</v>
      </c>
      <c r="I35" s="207">
        <v>39.5</v>
      </c>
      <c r="J35" s="207">
        <v>1.95</v>
      </c>
      <c r="K35" s="207">
        <v>22.45</v>
      </c>
      <c r="L35" s="207">
        <v>0.28000000000000003</v>
      </c>
      <c r="M35" s="207">
        <v>2.76</v>
      </c>
      <c r="N35" s="207">
        <v>2.25</v>
      </c>
      <c r="O35" s="207">
        <v>3.18</v>
      </c>
      <c r="P35" s="207">
        <v>1.07</v>
      </c>
      <c r="Q35" s="207">
        <v>0.41</v>
      </c>
      <c r="R35" s="207">
        <v>0.8</v>
      </c>
      <c r="S35" s="207">
        <v>0.5</v>
      </c>
      <c r="T35" s="207">
        <v>0.56000000000000005</v>
      </c>
      <c r="U35" s="207">
        <v>2.27</v>
      </c>
      <c r="V35" s="207">
        <v>0.35</v>
      </c>
      <c r="W35" s="207">
        <v>5.74</v>
      </c>
      <c r="X35" s="207">
        <v>2.84</v>
      </c>
      <c r="Y35" s="207">
        <v>0</v>
      </c>
      <c r="Z35" s="207">
        <v>4.76</v>
      </c>
      <c r="AA35" s="207">
        <v>1.54</v>
      </c>
      <c r="AB35" s="207">
        <v>0</v>
      </c>
      <c r="AC35" s="207">
        <v>1.82</v>
      </c>
      <c r="AD35" s="207">
        <v>12.46</v>
      </c>
      <c r="AE35" s="207">
        <v>0</v>
      </c>
      <c r="AF35" s="207">
        <v>0</v>
      </c>
      <c r="AG35" s="207">
        <v>46.68</v>
      </c>
      <c r="AH35" s="207">
        <v>0</v>
      </c>
      <c r="AI35" s="207">
        <v>50.92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323.75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2.34</v>
      </c>
      <c r="E36" s="207">
        <v>0</v>
      </c>
      <c r="F36" s="207">
        <v>32.770000000000003</v>
      </c>
      <c r="G36" s="207">
        <v>0</v>
      </c>
      <c r="H36" s="207">
        <v>0</v>
      </c>
      <c r="I36" s="207">
        <v>39.5</v>
      </c>
      <c r="J36" s="207">
        <v>1.95</v>
      </c>
      <c r="K36" s="207">
        <v>22.45</v>
      </c>
      <c r="L36" s="207">
        <v>0.28000000000000003</v>
      </c>
      <c r="M36" s="207">
        <v>2.76</v>
      </c>
      <c r="N36" s="207">
        <v>2.25</v>
      </c>
      <c r="O36" s="207">
        <v>3.18</v>
      </c>
      <c r="P36" s="207">
        <v>1.07</v>
      </c>
      <c r="Q36" s="207">
        <v>0.41</v>
      </c>
      <c r="R36" s="207">
        <v>0.8</v>
      </c>
      <c r="S36" s="207">
        <v>0.5</v>
      </c>
      <c r="T36" s="207">
        <v>0.56000000000000005</v>
      </c>
      <c r="U36" s="207">
        <v>2.27</v>
      </c>
      <c r="V36" s="207">
        <v>0.35</v>
      </c>
      <c r="W36" s="207">
        <v>5.74</v>
      </c>
      <c r="X36" s="207">
        <v>2.84</v>
      </c>
      <c r="Y36" s="207">
        <v>0</v>
      </c>
      <c r="Z36" s="207">
        <v>4.76</v>
      </c>
      <c r="AA36" s="207">
        <v>1.54</v>
      </c>
      <c r="AB36" s="207">
        <v>0</v>
      </c>
      <c r="AC36" s="207">
        <v>1.82</v>
      </c>
      <c r="AD36" s="207">
        <v>12.46</v>
      </c>
      <c r="AE36" s="207">
        <v>0</v>
      </c>
      <c r="AF36" s="207">
        <v>0</v>
      </c>
      <c r="AG36" s="207">
        <v>46.68</v>
      </c>
      <c r="AH36" s="207">
        <v>0</v>
      </c>
      <c r="AI36" s="207">
        <v>50.92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323.75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2.34</v>
      </c>
      <c r="E37" s="207">
        <v>0</v>
      </c>
      <c r="F37" s="207">
        <v>32.770000000000003</v>
      </c>
      <c r="G37" s="207">
        <v>0</v>
      </c>
      <c r="H37" s="207">
        <v>0</v>
      </c>
      <c r="I37" s="207">
        <v>39.5</v>
      </c>
      <c r="J37" s="207">
        <v>1.95</v>
      </c>
      <c r="K37" s="207">
        <v>22.45</v>
      </c>
      <c r="L37" s="207">
        <v>0.28000000000000003</v>
      </c>
      <c r="M37" s="207">
        <v>2.76</v>
      </c>
      <c r="N37" s="207">
        <v>2.25</v>
      </c>
      <c r="O37" s="207">
        <v>3.18</v>
      </c>
      <c r="P37" s="207">
        <v>0.25</v>
      </c>
      <c r="Q37" s="207">
        <v>0.41</v>
      </c>
      <c r="R37" s="207">
        <v>0.8</v>
      </c>
      <c r="S37" s="207">
        <v>0.5</v>
      </c>
      <c r="T37" s="207">
        <v>0.56000000000000005</v>
      </c>
      <c r="U37" s="207">
        <v>2.27</v>
      </c>
      <c r="V37" s="207">
        <v>0.35</v>
      </c>
      <c r="W37" s="207">
        <v>5.74</v>
      </c>
      <c r="X37" s="207">
        <v>2.84</v>
      </c>
      <c r="Y37" s="207">
        <v>0</v>
      </c>
      <c r="Z37" s="207">
        <v>4.76</v>
      </c>
      <c r="AA37" s="207">
        <v>1.54</v>
      </c>
      <c r="AB37" s="207">
        <v>0</v>
      </c>
      <c r="AC37" s="207">
        <v>1.82</v>
      </c>
      <c r="AD37" s="207">
        <v>12.46</v>
      </c>
      <c r="AE37" s="207">
        <v>0</v>
      </c>
      <c r="AF37" s="207">
        <v>0</v>
      </c>
      <c r="AG37" s="207">
        <v>46.68</v>
      </c>
      <c r="AH37" s="207">
        <v>0</v>
      </c>
      <c r="AI37" s="207">
        <v>50.92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323.75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2.34</v>
      </c>
      <c r="E38" s="207">
        <v>0</v>
      </c>
      <c r="F38" s="207">
        <v>32.770000000000003</v>
      </c>
      <c r="G38" s="207">
        <v>0</v>
      </c>
      <c r="H38" s="207">
        <v>0</v>
      </c>
      <c r="I38" s="207">
        <v>39.5</v>
      </c>
      <c r="J38" s="207">
        <v>1.95</v>
      </c>
      <c r="K38" s="207">
        <v>22.45</v>
      </c>
      <c r="L38" s="207">
        <v>0.28000000000000003</v>
      </c>
      <c r="M38" s="207">
        <v>2.76</v>
      </c>
      <c r="N38" s="207">
        <v>2.25</v>
      </c>
      <c r="O38" s="207">
        <v>3.18</v>
      </c>
      <c r="P38" s="207">
        <v>0.25</v>
      </c>
      <c r="Q38" s="207">
        <v>0.41</v>
      </c>
      <c r="R38" s="207">
        <v>0.8</v>
      </c>
      <c r="S38" s="207">
        <v>0.5</v>
      </c>
      <c r="T38" s="207">
        <v>0.56000000000000005</v>
      </c>
      <c r="U38" s="207">
        <v>2.27</v>
      </c>
      <c r="V38" s="207">
        <v>0.35</v>
      </c>
      <c r="W38" s="207">
        <v>5.74</v>
      </c>
      <c r="X38" s="207">
        <v>2.84</v>
      </c>
      <c r="Y38" s="207">
        <v>0</v>
      </c>
      <c r="Z38" s="207">
        <v>4.76</v>
      </c>
      <c r="AA38" s="207">
        <v>1.54</v>
      </c>
      <c r="AB38" s="207">
        <v>0</v>
      </c>
      <c r="AC38" s="207">
        <v>1.82</v>
      </c>
      <c r="AD38" s="207">
        <v>12.46</v>
      </c>
      <c r="AE38" s="207">
        <v>0</v>
      </c>
      <c r="AF38" s="207">
        <v>0</v>
      </c>
      <c r="AG38" s="207">
        <v>46.68</v>
      </c>
      <c r="AH38" s="207">
        <v>0</v>
      </c>
      <c r="AI38" s="207">
        <v>50.92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323.75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2.34</v>
      </c>
      <c r="E39" s="207">
        <v>0</v>
      </c>
      <c r="F39" s="207">
        <v>32.770000000000003</v>
      </c>
      <c r="G39" s="207">
        <v>0</v>
      </c>
      <c r="H39" s="207">
        <v>0</v>
      </c>
      <c r="I39" s="207">
        <v>39.5</v>
      </c>
      <c r="J39" s="207">
        <v>1.95</v>
      </c>
      <c r="K39" s="207">
        <v>22.45</v>
      </c>
      <c r="L39" s="207">
        <v>0.28000000000000003</v>
      </c>
      <c r="M39" s="207">
        <v>2.76</v>
      </c>
      <c r="N39" s="207">
        <v>2.25</v>
      </c>
      <c r="O39" s="207">
        <v>3.18</v>
      </c>
      <c r="P39" s="207">
        <v>0.25</v>
      </c>
      <c r="Q39" s="207">
        <v>0.41</v>
      </c>
      <c r="R39" s="207">
        <v>0.8</v>
      </c>
      <c r="S39" s="207">
        <v>0.5</v>
      </c>
      <c r="T39" s="207">
        <v>0.56000000000000005</v>
      </c>
      <c r="U39" s="207">
        <v>2.27</v>
      </c>
      <c r="V39" s="207">
        <v>0.35</v>
      </c>
      <c r="W39" s="207">
        <v>5.32</v>
      </c>
      <c r="X39" s="207">
        <v>2.84</v>
      </c>
      <c r="Y39" s="207">
        <v>0</v>
      </c>
      <c r="Z39" s="207">
        <v>4.76</v>
      </c>
      <c r="AA39" s="207">
        <v>1.54</v>
      </c>
      <c r="AB39" s="207">
        <v>0</v>
      </c>
      <c r="AC39" s="207">
        <v>1.82</v>
      </c>
      <c r="AD39" s="207">
        <v>12.46</v>
      </c>
      <c r="AE39" s="207">
        <v>0</v>
      </c>
      <c r="AF39" s="207">
        <v>0</v>
      </c>
      <c r="AG39" s="207">
        <v>46.68</v>
      </c>
      <c r="AH39" s="207">
        <v>0</v>
      </c>
      <c r="AI39" s="207">
        <v>50.92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323.75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2.34</v>
      </c>
      <c r="E40" s="207">
        <v>0</v>
      </c>
      <c r="F40" s="207">
        <v>32.770000000000003</v>
      </c>
      <c r="G40" s="207">
        <v>0</v>
      </c>
      <c r="H40" s="207">
        <v>0</v>
      </c>
      <c r="I40" s="207">
        <v>39.5</v>
      </c>
      <c r="J40" s="207">
        <v>1.95</v>
      </c>
      <c r="K40" s="207">
        <v>22.45</v>
      </c>
      <c r="L40" s="207">
        <v>0.28000000000000003</v>
      </c>
      <c r="M40" s="207">
        <v>2.76</v>
      </c>
      <c r="N40" s="207">
        <v>2.25</v>
      </c>
      <c r="O40" s="207">
        <v>3.18</v>
      </c>
      <c r="P40" s="207">
        <v>0.25</v>
      </c>
      <c r="Q40" s="207">
        <v>0.41</v>
      </c>
      <c r="R40" s="207">
        <v>0.8</v>
      </c>
      <c r="S40" s="207">
        <v>0.5</v>
      </c>
      <c r="T40" s="207">
        <v>0.56000000000000005</v>
      </c>
      <c r="U40" s="207">
        <v>2.27</v>
      </c>
      <c r="V40" s="207">
        <v>0.35</v>
      </c>
      <c r="W40" s="207">
        <v>5.32</v>
      </c>
      <c r="X40" s="207">
        <v>2.84</v>
      </c>
      <c r="Y40" s="207">
        <v>0</v>
      </c>
      <c r="Z40" s="207">
        <v>4.76</v>
      </c>
      <c r="AA40" s="207">
        <v>1.54</v>
      </c>
      <c r="AB40" s="207">
        <v>0</v>
      </c>
      <c r="AC40" s="207">
        <v>1.82</v>
      </c>
      <c r="AD40" s="207">
        <v>12.46</v>
      </c>
      <c r="AE40" s="207">
        <v>0</v>
      </c>
      <c r="AF40" s="207">
        <v>0</v>
      </c>
      <c r="AG40" s="207">
        <v>46.68</v>
      </c>
      <c r="AH40" s="207">
        <v>0</v>
      </c>
      <c r="AI40" s="207">
        <v>50.92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323.75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2.34</v>
      </c>
      <c r="E41" s="207">
        <v>0</v>
      </c>
      <c r="F41" s="207">
        <v>32.770000000000003</v>
      </c>
      <c r="G41" s="207">
        <v>0</v>
      </c>
      <c r="H41" s="207">
        <v>0</v>
      </c>
      <c r="I41" s="207">
        <v>39.5</v>
      </c>
      <c r="J41" s="207">
        <v>1.95</v>
      </c>
      <c r="K41" s="207">
        <v>22.45</v>
      </c>
      <c r="L41" s="207">
        <v>6.29</v>
      </c>
      <c r="M41" s="207">
        <v>2.76</v>
      </c>
      <c r="N41" s="207">
        <v>2.25</v>
      </c>
      <c r="O41" s="207">
        <v>3.18</v>
      </c>
      <c r="P41" s="207">
        <v>0.25</v>
      </c>
      <c r="Q41" s="207">
        <v>0.41</v>
      </c>
      <c r="R41" s="207">
        <v>0.8</v>
      </c>
      <c r="S41" s="207">
        <v>0.5</v>
      </c>
      <c r="T41" s="207">
        <v>0.56000000000000005</v>
      </c>
      <c r="U41" s="207">
        <v>2.27</v>
      </c>
      <c r="V41" s="207">
        <v>0.35</v>
      </c>
      <c r="W41" s="207">
        <v>5.32</v>
      </c>
      <c r="X41" s="207">
        <v>2.84</v>
      </c>
      <c r="Y41" s="207">
        <v>0</v>
      </c>
      <c r="Z41" s="207">
        <v>4.76</v>
      </c>
      <c r="AA41" s="207">
        <v>1.54</v>
      </c>
      <c r="AB41" s="207">
        <v>0</v>
      </c>
      <c r="AC41" s="207">
        <v>1.82</v>
      </c>
      <c r="AD41" s="207">
        <v>12.46</v>
      </c>
      <c r="AE41" s="207">
        <v>0</v>
      </c>
      <c r="AF41" s="207">
        <v>0</v>
      </c>
      <c r="AG41" s="207">
        <v>46.68</v>
      </c>
      <c r="AH41" s="207">
        <v>0</v>
      </c>
      <c r="AI41" s="207">
        <v>50.92</v>
      </c>
      <c r="AJ41" s="207">
        <v>0</v>
      </c>
      <c r="AK41" s="207">
        <v>24.62</v>
      </c>
      <c r="AL41" s="207">
        <v>0</v>
      </c>
      <c r="AM41" s="207">
        <v>0</v>
      </c>
      <c r="AN41" s="207">
        <v>0</v>
      </c>
      <c r="AO41" s="207">
        <v>323.75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2.34</v>
      </c>
      <c r="E42" s="207">
        <v>0</v>
      </c>
      <c r="F42" s="207">
        <v>32.770000000000003</v>
      </c>
      <c r="G42" s="207">
        <v>0</v>
      </c>
      <c r="H42" s="207">
        <v>0</v>
      </c>
      <c r="I42" s="207">
        <v>39.5</v>
      </c>
      <c r="J42" s="207">
        <v>1.95</v>
      </c>
      <c r="K42" s="207">
        <v>22.45</v>
      </c>
      <c r="L42" s="207">
        <v>6.29</v>
      </c>
      <c r="M42" s="207">
        <v>2.76</v>
      </c>
      <c r="N42" s="207">
        <v>2.25</v>
      </c>
      <c r="O42" s="207">
        <v>3.18</v>
      </c>
      <c r="P42" s="207">
        <v>0.25</v>
      </c>
      <c r="Q42" s="207">
        <v>0.41</v>
      </c>
      <c r="R42" s="207">
        <v>0.8</v>
      </c>
      <c r="S42" s="207">
        <v>0.5</v>
      </c>
      <c r="T42" s="207">
        <v>0.56000000000000005</v>
      </c>
      <c r="U42" s="207">
        <v>2.27</v>
      </c>
      <c r="V42" s="207">
        <v>0.35</v>
      </c>
      <c r="W42" s="207">
        <v>5.32</v>
      </c>
      <c r="X42" s="207">
        <v>2.84</v>
      </c>
      <c r="Y42" s="207">
        <v>0</v>
      </c>
      <c r="Z42" s="207">
        <v>4.76</v>
      </c>
      <c r="AA42" s="207">
        <v>1.54</v>
      </c>
      <c r="AB42" s="207">
        <v>0</v>
      </c>
      <c r="AC42" s="207">
        <v>1.82</v>
      </c>
      <c r="AD42" s="207">
        <v>12.46</v>
      </c>
      <c r="AE42" s="207">
        <v>0</v>
      </c>
      <c r="AF42" s="207">
        <v>0</v>
      </c>
      <c r="AG42" s="207">
        <v>46.68</v>
      </c>
      <c r="AH42" s="207">
        <v>0</v>
      </c>
      <c r="AI42" s="207">
        <v>50.92</v>
      </c>
      <c r="AJ42" s="207">
        <v>0</v>
      </c>
      <c r="AK42" s="207">
        <v>24.62</v>
      </c>
      <c r="AL42" s="207">
        <v>0</v>
      </c>
      <c r="AM42" s="207">
        <v>0</v>
      </c>
      <c r="AN42" s="207">
        <v>0</v>
      </c>
      <c r="AO42" s="207">
        <v>323.75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2.34</v>
      </c>
      <c r="E43" s="207">
        <v>0</v>
      </c>
      <c r="F43" s="207">
        <v>32.770000000000003</v>
      </c>
      <c r="G43" s="207">
        <v>0</v>
      </c>
      <c r="H43" s="207">
        <v>0</v>
      </c>
      <c r="I43" s="207">
        <v>39.5</v>
      </c>
      <c r="J43" s="207">
        <v>1.95</v>
      </c>
      <c r="K43" s="207">
        <v>22.45</v>
      </c>
      <c r="L43" s="207">
        <v>6.29</v>
      </c>
      <c r="M43" s="207">
        <v>2.76</v>
      </c>
      <c r="N43" s="207">
        <v>2.25</v>
      </c>
      <c r="O43" s="207">
        <v>3.18</v>
      </c>
      <c r="P43" s="207">
        <v>0.25</v>
      </c>
      <c r="Q43" s="207">
        <v>0.41</v>
      </c>
      <c r="R43" s="207">
        <v>0.8</v>
      </c>
      <c r="S43" s="207">
        <v>0.5</v>
      </c>
      <c r="T43" s="207">
        <v>0.56000000000000005</v>
      </c>
      <c r="U43" s="207">
        <v>2.27</v>
      </c>
      <c r="V43" s="207">
        <v>0.35</v>
      </c>
      <c r="W43" s="207">
        <v>5.32</v>
      </c>
      <c r="X43" s="207">
        <v>2.84</v>
      </c>
      <c r="Y43" s="207">
        <v>0</v>
      </c>
      <c r="Z43" s="207">
        <v>4.76</v>
      </c>
      <c r="AA43" s="207">
        <v>1.54</v>
      </c>
      <c r="AB43" s="207">
        <v>0</v>
      </c>
      <c r="AC43" s="207">
        <v>1.82</v>
      </c>
      <c r="AD43" s="207">
        <v>12.46</v>
      </c>
      <c r="AE43" s="207">
        <v>0</v>
      </c>
      <c r="AF43" s="207">
        <v>0</v>
      </c>
      <c r="AG43" s="207">
        <v>46.68</v>
      </c>
      <c r="AH43" s="207">
        <v>0</v>
      </c>
      <c r="AI43" s="207">
        <v>50.92</v>
      </c>
      <c r="AJ43" s="207">
        <v>0</v>
      </c>
      <c r="AK43" s="207">
        <v>24.62</v>
      </c>
      <c r="AL43" s="207">
        <v>0</v>
      </c>
      <c r="AM43" s="207">
        <v>0</v>
      </c>
      <c r="AN43" s="207">
        <v>0</v>
      </c>
      <c r="AO43" s="207">
        <v>323.75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2.34</v>
      </c>
      <c r="E44" s="207">
        <v>0</v>
      </c>
      <c r="F44" s="207">
        <v>32.770000000000003</v>
      </c>
      <c r="G44" s="207">
        <v>0</v>
      </c>
      <c r="H44" s="207">
        <v>0</v>
      </c>
      <c r="I44" s="207">
        <v>39.5</v>
      </c>
      <c r="J44" s="207">
        <v>1.95</v>
      </c>
      <c r="K44" s="207">
        <v>22.45</v>
      </c>
      <c r="L44" s="207">
        <v>6.29</v>
      </c>
      <c r="M44" s="207">
        <v>2.76</v>
      </c>
      <c r="N44" s="207">
        <v>2.25</v>
      </c>
      <c r="O44" s="207">
        <v>3.18</v>
      </c>
      <c r="P44" s="207">
        <v>0.25</v>
      </c>
      <c r="Q44" s="207">
        <v>0.41</v>
      </c>
      <c r="R44" s="207">
        <v>0.8</v>
      </c>
      <c r="S44" s="207">
        <v>0.5</v>
      </c>
      <c r="T44" s="207">
        <v>0.56000000000000005</v>
      </c>
      <c r="U44" s="207">
        <v>2.27</v>
      </c>
      <c r="V44" s="207">
        <v>0.35</v>
      </c>
      <c r="W44" s="207">
        <v>5.32</v>
      </c>
      <c r="X44" s="207">
        <v>2.84</v>
      </c>
      <c r="Y44" s="207">
        <v>0</v>
      </c>
      <c r="Z44" s="207">
        <v>4.76</v>
      </c>
      <c r="AA44" s="207">
        <v>1.54</v>
      </c>
      <c r="AB44" s="207">
        <v>0</v>
      </c>
      <c r="AC44" s="207">
        <v>1.82</v>
      </c>
      <c r="AD44" s="207">
        <v>12.46</v>
      </c>
      <c r="AE44" s="207">
        <v>0</v>
      </c>
      <c r="AF44" s="207">
        <v>0</v>
      </c>
      <c r="AG44" s="207">
        <v>46.68</v>
      </c>
      <c r="AH44" s="207">
        <v>0</v>
      </c>
      <c r="AI44" s="207">
        <v>50.92</v>
      </c>
      <c r="AJ44" s="207">
        <v>0</v>
      </c>
      <c r="AK44" s="207">
        <v>24.62</v>
      </c>
      <c r="AL44" s="207">
        <v>0</v>
      </c>
      <c r="AM44" s="207">
        <v>0</v>
      </c>
      <c r="AN44" s="207">
        <v>0</v>
      </c>
      <c r="AO44" s="207">
        <v>323.75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2.34</v>
      </c>
      <c r="E45" s="207">
        <v>0</v>
      </c>
      <c r="F45" s="207">
        <v>32.770000000000003</v>
      </c>
      <c r="G45" s="207">
        <v>0</v>
      </c>
      <c r="H45" s="207">
        <v>0</v>
      </c>
      <c r="I45" s="207">
        <v>39.5</v>
      </c>
      <c r="J45" s="207">
        <v>1.95</v>
      </c>
      <c r="K45" s="207">
        <v>19.88</v>
      </c>
      <c r="L45" s="207">
        <v>6.29</v>
      </c>
      <c r="M45" s="207">
        <v>2.76</v>
      </c>
      <c r="N45" s="207">
        <v>2.25</v>
      </c>
      <c r="O45" s="207">
        <v>3.18</v>
      </c>
      <c r="P45" s="207">
        <v>0.25</v>
      </c>
      <c r="Q45" s="207">
        <v>0.41</v>
      </c>
      <c r="R45" s="207">
        <v>0.8</v>
      </c>
      <c r="S45" s="207">
        <v>0.5</v>
      </c>
      <c r="T45" s="207">
        <v>0.56000000000000005</v>
      </c>
      <c r="U45" s="207">
        <v>2.27</v>
      </c>
      <c r="V45" s="207">
        <v>0.35</v>
      </c>
      <c r="W45" s="207">
        <v>5.32</v>
      </c>
      <c r="X45" s="207">
        <v>2.84</v>
      </c>
      <c r="Y45" s="207">
        <v>0</v>
      </c>
      <c r="Z45" s="207">
        <v>4.76</v>
      </c>
      <c r="AA45" s="207">
        <v>1.54</v>
      </c>
      <c r="AB45" s="207">
        <v>0</v>
      </c>
      <c r="AC45" s="207">
        <v>3.52</v>
      </c>
      <c r="AD45" s="207">
        <v>12.46</v>
      </c>
      <c r="AE45" s="207">
        <v>0</v>
      </c>
      <c r="AF45" s="207">
        <v>0</v>
      </c>
      <c r="AG45" s="207">
        <v>46.68</v>
      </c>
      <c r="AH45" s="207">
        <v>0</v>
      </c>
      <c r="AI45" s="207">
        <v>50.92</v>
      </c>
      <c r="AJ45" s="207">
        <v>0</v>
      </c>
      <c r="AK45" s="207">
        <v>24.62</v>
      </c>
      <c r="AL45" s="207">
        <v>0</v>
      </c>
      <c r="AM45" s="207">
        <v>0</v>
      </c>
      <c r="AN45" s="207">
        <v>0</v>
      </c>
      <c r="AO45" s="207">
        <v>323.75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2.34</v>
      </c>
      <c r="E46" s="207">
        <v>0</v>
      </c>
      <c r="F46" s="207">
        <v>32.770000000000003</v>
      </c>
      <c r="G46" s="207">
        <v>0</v>
      </c>
      <c r="H46" s="207">
        <v>0</v>
      </c>
      <c r="I46" s="207">
        <v>39.5</v>
      </c>
      <c r="J46" s="207">
        <v>1.95</v>
      </c>
      <c r="K46" s="207">
        <v>18.16</v>
      </c>
      <c r="L46" s="207">
        <v>6.29</v>
      </c>
      <c r="M46" s="207">
        <v>2.76</v>
      </c>
      <c r="N46" s="207">
        <v>2.25</v>
      </c>
      <c r="O46" s="207">
        <v>3.18</v>
      </c>
      <c r="P46" s="207">
        <v>0.25</v>
      </c>
      <c r="Q46" s="207">
        <v>0.41</v>
      </c>
      <c r="R46" s="207">
        <v>0.8</v>
      </c>
      <c r="S46" s="207">
        <v>0.5</v>
      </c>
      <c r="T46" s="207">
        <v>0.56000000000000005</v>
      </c>
      <c r="U46" s="207">
        <v>2.27</v>
      </c>
      <c r="V46" s="207">
        <v>0.35</v>
      </c>
      <c r="W46" s="207">
        <v>5.32</v>
      </c>
      <c r="X46" s="207">
        <v>2.84</v>
      </c>
      <c r="Y46" s="207">
        <v>0</v>
      </c>
      <c r="Z46" s="207">
        <v>4.76</v>
      </c>
      <c r="AA46" s="207">
        <v>1.54</v>
      </c>
      <c r="AB46" s="207">
        <v>0</v>
      </c>
      <c r="AC46" s="207">
        <v>3.52</v>
      </c>
      <c r="AD46" s="207">
        <v>12.46</v>
      </c>
      <c r="AE46" s="207">
        <v>0</v>
      </c>
      <c r="AF46" s="207">
        <v>0</v>
      </c>
      <c r="AG46" s="207">
        <v>46.68</v>
      </c>
      <c r="AH46" s="207">
        <v>0</v>
      </c>
      <c r="AI46" s="207">
        <v>50.92</v>
      </c>
      <c r="AJ46" s="207">
        <v>0</v>
      </c>
      <c r="AK46" s="207">
        <v>24.62</v>
      </c>
      <c r="AL46" s="207">
        <v>0</v>
      </c>
      <c r="AM46" s="207">
        <v>0</v>
      </c>
      <c r="AN46" s="207">
        <v>0</v>
      </c>
      <c r="AO46" s="207">
        <v>323.75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32.770000000000003</v>
      </c>
      <c r="G47" s="207">
        <v>0</v>
      </c>
      <c r="H47" s="207">
        <v>0</v>
      </c>
      <c r="I47" s="207">
        <v>39.5</v>
      </c>
      <c r="J47" s="207">
        <v>1.95</v>
      </c>
      <c r="K47" s="207">
        <v>16.46</v>
      </c>
      <c r="L47" s="207">
        <v>0.28000000000000003</v>
      </c>
      <c r="M47" s="207">
        <v>2.76</v>
      </c>
      <c r="N47" s="207">
        <v>2.25</v>
      </c>
      <c r="O47" s="207">
        <v>3.18</v>
      </c>
      <c r="P47" s="207">
        <v>1.02</v>
      </c>
      <c r="Q47" s="207">
        <v>0.41</v>
      </c>
      <c r="R47" s="207">
        <v>0.8</v>
      </c>
      <c r="S47" s="207">
        <v>0.5</v>
      </c>
      <c r="T47" s="207">
        <v>0.56000000000000005</v>
      </c>
      <c r="U47" s="207">
        <v>2.27</v>
      </c>
      <c r="V47" s="207">
        <v>0.35</v>
      </c>
      <c r="W47" s="207">
        <v>5.32</v>
      </c>
      <c r="X47" s="207">
        <v>2.84</v>
      </c>
      <c r="Y47" s="207">
        <v>0</v>
      </c>
      <c r="Z47" s="207">
        <v>4.76</v>
      </c>
      <c r="AA47" s="207">
        <v>1.54</v>
      </c>
      <c r="AB47" s="207">
        <v>0</v>
      </c>
      <c r="AC47" s="207">
        <v>1.33</v>
      </c>
      <c r="AD47" s="207">
        <v>12.46</v>
      </c>
      <c r="AE47" s="207">
        <v>0</v>
      </c>
      <c r="AF47" s="207">
        <v>0</v>
      </c>
      <c r="AG47" s="207">
        <v>46.68</v>
      </c>
      <c r="AH47" s="207">
        <v>0</v>
      </c>
      <c r="AI47" s="207">
        <v>50.92</v>
      </c>
      <c r="AJ47" s="207">
        <v>0</v>
      </c>
      <c r="AK47" s="207">
        <v>24.62</v>
      </c>
      <c r="AL47" s="207">
        <v>0</v>
      </c>
      <c r="AM47" s="207">
        <v>0</v>
      </c>
      <c r="AN47" s="207">
        <v>0</v>
      </c>
      <c r="AO47" s="207">
        <v>323.75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32.770000000000003</v>
      </c>
      <c r="G48" s="207">
        <v>0</v>
      </c>
      <c r="H48" s="207">
        <v>0</v>
      </c>
      <c r="I48" s="207">
        <v>39.5</v>
      </c>
      <c r="J48" s="207">
        <v>1.95</v>
      </c>
      <c r="K48" s="207">
        <v>16.829999999999998</v>
      </c>
      <c r="L48" s="207">
        <v>0.28000000000000003</v>
      </c>
      <c r="M48" s="207">
        <v>2.76</v>
      </c>
      <c r="N48" s="207">
        <v>2.25</v>
      </c>
      <c r="O48" s="207">
        <v>3.18</v>
      </c>
      <c r="P48" s="207">
        <v>1.02</v>
      </c>
      <c r="Q48" s="207">
        <v>0.41</v>
      </c>
      <c r="R48" s="207">
        <v>0.8</v>
      </c>
      <c r="S48" s="207">
        <v>0.5</v>
      </c>
      <c r="T48" s="207">
        <v>0.56000000000000005</v>
      </c>
      <c r="U48" s="207">
        <v>2.27</v>
      </c>
      <c r="V48" s="207">
        <v>0.35</v>
      </c>
      <c r="W48" s="207">
        <v>5.32</v>
      </c>
      <c r="X48" s="207">
        <v>2.84</v>
      </c>
      <c r="Y48" s="207">
        <v>0</v>
      </c>
      <c r="Z48" s="207">
        <v>4.76</v>
      </c>
      <c r="AA48" s="207">
        <v>1.54</v>
      </c>
      <c r="AB48" s="207">
        <v>0</v>
      </c>
      <c r="AC48" s="207">
        <v>1.33</v>
      </c>
      <c r="AD48" s="207">
        <v>12.46</v>
      </c>
      <c r="AE48" s="207">
        <v>0</v>
      </c>
      <c r="AF48" s="207">
        <v>0</v>
      </c>
      <c r="AG48" s="207">
        <v>46.68</v>
      </c>
      <c r="AH48" s="207">
        <v>0</v>
      </c>
      <c r="AI48" s="207">
        <v>50.92</v>
      </c>
      <c r="AJ48" s="207">
        <v>0</v>
      </c>
      <c r="AK48" s="207">
        <v>24.62</v>
      </c>
      <c r="AL48" s="207">
        <v>0</v>
      </c>
      <c r="AM48" s="207">
        <v>0</v>
      </c>
      <c r="AN48" s="207">
        <v>0</v>
      </c>
      <c r="AO48" s="207">
        <v>323.75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32.770000000000003</v>
      </c>
      <c r="G49" s="207">
        <v>0</v>
      </c>
      <c r="H49" s="207">
        <v>0</v>
      </c>
      <c r="I49" s="207">
        <v>39.5</v>
      </c>
      <c r="J49" s="207">
        <v>1.95</v>
      </c>
      <c r="K49" s="207">
        <v>16.829999999999998</v>
      </c>
      <c r="L49" s="207">
        <v>0.28000000000000003</v>
      </c>
      <c r="M49" s="207">
        <v>2.76</v>
      </c>
      <c r="N49" s="207">
        <v>2.25</v>
      </c>
      <c r="O49" s="207">
        <v>3.18</v>
      </c>
      <c r="P49" s="207">
        <v>1.02</v>
      </c>
      <c r="Q49" s="207">
        <v>0.41</v>
      </c>
      <c r="R49" s="207">
        <v>0.8</v>
      </c>
      <c r="S49" s="207">
        <v>0.5</v>
      </c>
      <c r="T49" s="207">
        <v>0.56000000000000005</v>
      </c>
      <c r="U49" s="207">
        <v>2.27</v>
      </c>
      <c r="V49" s="207">
        <v>0.35</v>
      </c>
      <c r="W49" s="207">
        <v>0.87</v>
      </c>
      <c r="X49" s="207">
        <v>2.84</v>
      </c>
      <c r="Y49" s="207">
        <v>0</v>
      </c>
      <c r="Z49" s="207">
        <v>4.76</v>
      </c>
      <c r="AA49" s="207">
        <v>1.54</v>
      </c>
      <c r="AB49" s="207">
        <v>0</v>
      </c>
      <c r="AC49" s="207">
        <v>1.7</v>
      </c>
      <c r="AD49" s="207">
        <v>12.46</v>
      </c>
      <c r="AE49" s="207">
        <v>0</v>
      </c>
      <c r="AF49" s="207">
        <v>0</v>
      </c>
      <c r="AG49" s="207">
        <v>46.68</v>
      </c>
      <c r="AH49" s="207">
        <v>0</v>
      </c>
      <c r="AI49" s="207">
        <v>50.92</v>
      </c>
      <c r="AJ49" s="207">
        <v>0</v>
      </c>
      <c r="AK49" s="207">
        <v>24.62</v>
      </c>
      <c r="AL49" s="207">
        <v>0</v>
      </c>
      <c r="AM49" s="207">
        <v>0</v>
      </c>
      <c r="AN49" s="207">
        <v>0</v>
      </c>
      <c r="AO49" s="207">
        <v>323.75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32.770000000000003</v>
      </c>
      <c r="G50" s="207">
        <v>0</v>
      </c>
      <c r="H50" s="207">
        <v>0</v>
      </c>
      <c r="I50" s="207">
        <v>39.5</v>
      </c>
      <c r="J50" s="207">
        <v>1.95</v>
      </c>
      <c r="K50" s="207">
        <v>16.829999999999998</v>
      </c>
      <c r="L50" s="207">
        <v>0.28000000000000003</v>
      </c>
      <c r="M50" s="207">
        <v>2.76</v>
      </c>
      <c r="N50" s="207">
        <v>2.25</v>
      </c>
      <c r="O50" s="207">
        <v>3.18</v>
      </c>
      <c r="P50" s="207">
        <v>1.02</v>
      </c>
      <c r="Q50" s="207">
        <v>0.41</v>
      </c>
      <c r="R50" s="207">
        <v>0.8</v>
      </c>
      <c r="S50" s="207">
        <v>0.5</v>
      </c>
      <c r="T50" s="207">
        <v>0.56000000000000005</v>
      </c>
      <c r="U50" s="207">
        <v>2.27</v>
      </c>
      <c r="V50" s="207">
        <v>0.35</v>
      </c>
      <c r="W50" s="207">
        <v>0.87</v>
      </c>
      <c r="X50" s="207">
        <v>2.84</v>
      </c>
      <c r="Y50" s="207">
        <v>0</v>
      </c>
      <c r="Z50" s="207">
        <v>4.76</v>
      </c>
      <c r="AA50" s="207">
        <v>1.54</v>
      </c>
      <c r="AB50" s="207">
        <v>0</v>
      </c>
      <c r="AC50" s="207">
        <v>1.7</v>
      </c>
      <c r="AD50" s="207">
        <v>12.46</v>
      </c>
      <c r="AE50" s="207">
        <v>0</v>
      </c>
      <c r="AF50" s="207">
        <v>0</v>
      </c>
      <c r="AG50" s="207">
        <v>46.68</v>
      </c>
      <c r="AH50" s="207">
        <v>0</v>
      </c>
      <c r="AI50" s="207">
        <v>50.92</v>
      </c>
      <c r="AJ50" s="207">
        <v>0</v>
      </c>
      <c r="AK50" s="207">
        <v>24.62</v>
      </c>
      <c r="AL50" s="207">
        <v>0</v>
      </c>
      <c r="AM50" s="207">
        <v>0</v>
      </c>
      <c r="AN50" s="207">
        <v>0</v>
      </c>
      <c r="AO50" s="207">
        <v>323.75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32.770000000000003</v>
      </c>
      <c r="G51" s="207">
        <v>0</v>
      </c>
      <c r="H51" s="207">
        <v>0</v>
      </c>
      <c r="I51" s="207">
        <v>42.43</v>
      </c>
      <c r="J51" s="207">
        <v>0.49</v>
      </c>
      <c r="K51" s="207">
        <v>16.829999999999998</v>
      </c>
      <c r="L51" s="207">
        <v>0.28000000000000003</v>
      </c>
      <c r="M51" s="207">
        <v>2.76</v>
      </c>
      <c r="N51" s="207">
        <v>2.25</v>
      </c>
      <c r="O51" s="207">
        <v>3.18</v>
      </c>
      <c r="P51" s="207">
        <v>1.02</v>
      </c>
      <c r="Q51" s="207">
        <v>0.41</v>
      </c>
      <c r="R51" s="207">
        <v>0.8</v>
      </c>
      <c r="S51" s="207">
        <v>0.5</v>
      </c>
      <c r="T51" s="207">
        <v>0.56000000000000005</v>
      </c>
      <c r="U51" s="207">
        <v>2.27</v>
      </c>
      <c r="V51" s="207">
        <v>0.35</v>
      </c>
      <c r="W51" s="207">
        <v>0.87</v>
      </c>
      <c r="X51" s="207">
        <v>2.84</v>
      </c>
      <c r="Y51" s="207">
        <v>0</v>
      </c>
      <c r="Z51" s="207">
        <v>4.76</v>
      </c>
      <c r="AA51" s="207">
        <v>1.54</v>
      </c>
      <c r="AB51" s="207">
        <v>0</v>
      </c>
      <c r="AC51" s="207">
        <v>1.7</v>
      </c>
      <c r="AD51" s="207">
        <v>12.46</v>
      </c>
      <c r="AE51" s="207">
        <v>0</v>
      </c>
      <c r="AF51" s="207">
        <v>0</v>
      </c>
      <c r="AG51" s="207">
        <v>46.68</v>
      </c>
      <c r="AH51" s="207">
        <v>0</v>
      </c>
      <c r="AI51" s="207">
        <v>50.92</v>
      </c>
      <c r="AJ51" s="207">
        <v>0</v>
      </c>
      <c r="AK51" s="207">
        <v>24.62</v>
      </c>
      <c r="AL51" s="207">
        <v>0</v>
      </c>
      <c r="AM51" s="207">
        <v>0</v>
      </c>
      <c r="AN51" s="207">
        <v>0</v>
      </c>
      <c r="AO51" s="207">
        <v>317.52999999999997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32.770000000000003</v>
      </c>
      <c r="G52" s="207">
        <v>0</v>
      </c>
      <c r="H52" s="207">
        <v>0</v>
      </c>
      <c r="I52" s="207">
        <v>42.43</v>
      </c>
      <c r="J52" s="207">
        <v>0.49</v>
      </c>
      <c r="K52" s="207">
        <v>16.829999999999998</v>
      </c>
      <c r="L52" s="207">
        <v>0.28000000000000003</v>
      </c>
      <c r="M52" s="207">
        <v>2.76</v>
      </c>
      <c r="N52" s="207">
        <v>2.25</v>
      </c>
      <c r="O52" s="207">
        <v>3.18</v>
      </c>
      <c r="P52" s="207">
        <v>1.02</v>
      </c>
      <c r="Q52" s="207">
        <v>0.41</v>
      </c>
      <c r="R52" s="207">
        <v>0.8</v>
      </c>
      <c r="S52" s="207">
        <v>0.5</v>
      </c>
      <c r="T52" s="207">
        <v>0.56000000000000005</v>
      </c>
      <c r="U52" s="207">
        <v>2.27</v>
      </c>
      <c r="V52" s="207">
        <v>0.35</v>
      </c>
      <c r="W52" s="207">
        <v>0.87</v>
      </c>
      <c r="X52" s="207">
        <v>2.84</v>
      </c>
      <c r="Y52" s="207">
        <v>0</v>
      </c>
      <c r="Z52" s="207">
        <v>4.76</v>
      </c>
      <c r="AA52" s="207">
        <v>1.54</v>
      </c>
      <c r="AB52" s="207">
        <v>0</v>
      </c>
      <c r="AC52" s="207">
        <v>1.7</v>
      </c>
      <c r="AD52" s="207">
        <v>12.46</v>
      </c>
      <c r="AE52" s="207">
        <v>0</v>
      </c>
      <c r="AF52" s="207">
        <v>0</v>
      </c>
      <c r="AG52" s="207">
        <v>46.68</v>
      </c>
      <c r="AH52" s="207">
        <v>0</v>
      </c>
      <c r="AI52" s="207">
        <v>50.92</v>
      </c>
      <c r="AJ52" s="207">
        <v>0</v>
      </c>
      <c r="AK52" s="207">
        <v>24.62</v>
      </c>
      <c r="AL52" s="207">
        <v>0</v>
      </c>
      <c r="AM52" s="207">
        <v>0</v>
      </c>
      <c r="AN52" s="207">
        <v>0</v>
      </c>
      <c r="AO52" s="207">
        <v>317.52999999999997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32.770000000000003</v>
      </c>
      <c r="G53" s="207">
        <v>0</v>
      </c>
      <c r="H53" s="207">
        <v>0</v>
      </c>
      <c r="I53" s="207">
        <v>42.43</v>
      </c>
      <c r="J53" s="207">
        <v>0.49</v>
      </c>
      <c r="K53" s="207">
        <v>16.829999999999998</v>
      </c>
      <c r="L53" s="207">
        <v>0.28000000000000003</v>
      </c>
      <c r="M53" s="207">
        <v>2.76</v>
      </c>
      <c r="N53" s="207">
        <v>2.25</v>
      </c>
      <c r="O53" s="207">
        <v>3.18</v>
      </c>
      <c r="P53" s="207">
        <v>1.31</v>
      </c>
      <c r="Q53" s="207">
        <v>0.41</v>
      </c>
      <c r="R53" s="207">
        <v>0.8</v>
      </c>
      <c r="S53" s="207">
        <v>0.5</v>
      </c>
      <c r="T53" s="207">
        <v>0.56000000000000005</v>
      </c>
      <c r="U53" s="207">
        <v>2.27</v>
      </c>
      <c r="V53" s="207">
        <v>0.35</v>
      </c>
      <c r="W53" s="207">
        <v>0.87</v>
      </c>
      <c r="X53" s="207">
        <v>2.84</v>
      </c>
      <c r="Y53" s="207">
        <v>0</v>
      </c>
      <c r="Z53" s="207">
        <v>4.76</v>
      </c>
      <c r="AA53" s="207">
        <v>1.54</v>
      </c>
      <c r="AB53" s="207">
        <v>0</v>
      </c>
      <c r="AC53" s="207">
        <v>1.7</v>
      </c>
      <c r="AD53" s="207">
        <v>12.46</v>
      </c>
      <c r="AE53" s="207">
        <v>0</v>
      </c>
      <c r="AF53" s="207">
        <v>0</v>
      </c>
      <c r="AG53" s="207">
        <v>46.68</v>
      </c>
      <c r="AH53" s="207">
        <v>0</v>
      </c>
      <c r="AI53" s="207">
        <v>50.92</v>
      </c>
      <c r="AJ53" s="207">
        <v>0</v>
      </c>
      <c r="AK53" s="207">
        <v>24.62</v>
      </c>
      <c r="AL53" s="207">
        <v>0</v>
      </c>
      <c r="AM53" s="207">
        <v>0</v>
      </c>
      <c r="AN53" s="207">
        <v>0</v>
      </c>
      <c r="AO53" s="207">
        <v>317.52999999999997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32.770000000000003</v>
      </c>
      <c r="G54" s="207">
        <v>0</v>
      </c>
      <c r="H54" s="207">
        <v>0</v>
      </c>
      <c r="I54" s="207">
        <v>42.43</v>
      </c>
      <c r="J54" s="207">
        <v>0.49</v>
      </c>
      <c r="K54" s="207">
        <v>16.829999999999998</v>
      </c>
      <c r="L54" s="207">
        <v>0.28000000000000003</v>
      </c>
      <c r="M54" s="207">
        <v>2.76</v>
      </c>
      <c r="N54" s="207">
        <v>2.25</v>
      </c>
      <c r="O54" s="207">
        <v>3.18</v>
      </c>
      <c r="P54" s="207">
        <v>1.31</v>
      </c>
      <c r="Q54" s="207">
        <v>0.41</v>
      </c>
      <c r="R54" s="207">
        <v>0.8</v>
      </c>
      <c r="S54" s="207">
        <v>0.5</v>
      </c>
      <c r="T54" s="207">
        <v>0.56000000000000005</v>
      </c>
      <c r="U54" s="207">
        <v>2.27</v>
      </c>
      <c r="V54" s="207">
        <v>0.35</v>
      </c>
      <c r="W54" s="207">
        <v>0.87</v>
      </c>
      <c r="X54" s="207">
        <v>2.84</v>
      </c>
      <c r="Y54" s="207">
        <v>0</v>
      </c>
      <c r="Z54" s="207">
        <v>4.76</v>
      </c>
      <c r="AA54" s="207">
        <v>1.54</v>
      </c>
      <c r="AB54" s="207">
        <v>0</v>
      </c>
      <c r="AC54" s="207">
        <v>1.31</v>
      </c>
      <c r="AD54" s="207">
        <v>24.92</v>
      </c>
      <c r="AE54" s="207">
        <v>0</v>
      </c>
      <c r="AF54" s="207">
        <v>0</v>
      </c>
      <c r="AG54" s="207">
        <v>46.68</v>
      </c>
      <c r="AH54" s="207">
        <v>0</v>
      </c>
      <c r="AI54" s="207">
        <v>50.92</v>
      </c>
      <c r="AJ54" s="207">
        <v>0</v>
      </c>
      <c r="AK54" s="207">
        <v>19.91</v>
      </c>
      <c r="AL54" s="207">
        <v>0</v>
      </c>
      <c r="AM54" s="207">
        <v>0</v>
      </c>
      <c r="AN54" s="207">
        <v>0</v>
      </c>
      <c r="AO54" s="207">
        <v>317.52999999999997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32.770000000000003</v>
      </c>
      <c r="G55" s="207">
        <v>0</v>
      </c>
      <c r="H55" s="207">
        <v>0</v>
      </c>
      <c r="I55" s="207">
        <v>42.43</v>
      </c>
      <c r="J55" s="207">
        <v>0.49</v>
      </c>
      <c r="K55" s="207">
        <v>16.829999999999998</v>
      </c>
      <c r="L55" s="207">
        <v>0.28000000000000003</v>
      </c>
      <c r="M55" s="207">
        <v>2.76</v>
      </c>
      <c r="N55" s="207">
        <v>2.25</v>
      </c>
      <c r="O55" s="207">
        <v>3.18</v>
      </c>
      <c r="P55" s="207">
        <v>1.31</v>
      </c>
      <c r="Q55" s="207">
        <v>0.41</v>
      </c>
      <c r="R55" s="207">
        <v>0.8</v>
      </c>
      <c r="S55" s="207">
        <v>0.5</v>
      </c>
      <c r="T55" s="207">
        <v>0.56000000000000005</v>
      </c>
      <c r="U55" s="207">
        <v>2.27</v>
      </c>
      <c r="V55" s="207">
        <v>0.35</v>
      </c>
      <c r="W55" s="207">
        <v>0.87</v>
      </c>
      <c r="X55" s="207">
        <v>2.84</v>
      </c>
      <c r="Y55" s="207">
        <v>0</v>
      </c>
      <c r="Z55" s="207">
        <v>4.76</v>
      </c>
      <c r="AA55" s="207">
        <v>1.54</v>
      </c>
      <c r="AB55" s="207">
        <v>0</v>
      </c>
      <c r="AC55" s="207">
        <v>2.62</v>
      </c>
      <c r="AD55" s="207">
        <v>24.92</v>
      </c>
      <c r="AE55" s="207">
        <v>0</v>
      </c>
      <c r="AF55" s="207">
        <v>0</v>
      </c>
      <c r="AG55" s="207">
        <v>46.68</v>
      </c>
      <c r="AH55" s="207">
        <v>0</v>
      </c>
      <c r="AI55" s="207">
        <v>50.92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317.52999999999997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32.770000000000003</v>
      </c>
      <c r="G56" s="207">
        <v>0</v>
      </c>
      <c r="H56" s="207">
        <v>0</v>
      </c>
      <c r="I56" s="207">
        <v>42.43</v>
      </c>
      <c r="J56" s="207">
        <v>0.49</v>
      </c>
      <c r="K56" s="207">
        <v>16.829999999999998</v>
      </c>
      <c r="L56" s="207">
        <v>0.28000000000000003</v>
      </c>
      <c r="M56" s="207">
        <v>2.76</v>
      </c>
      <c r="N56" s="207">
        <v>2.25</v>
      </c>
      <c r="O56" s="207">
        <v>3.18</v>
      </c>
      <c r="P56" s="207">
        <v>1.31</v>
      </c>
      <c r="Q56" s="207">
        <v>0.41</v>
      </c>
      <c r="R56" s="207">
        <v>0.8</v>
      </c>
      <c r="S56" s="207">
        <v>0.5</v>
      </c>
      <c r="T56" s="207">
        <v>0.56000000000000005</v>
      </c>
      <c r="U56" s="207">
        <v>2.27</v>
      </c>
      <c r="V56" s="207">
        <v>0.35</v>
      </c>
      <c r="W56" s="207">
        <v>0.87</v>
      </c>
      <c r="X56" s="207">
        <v>2.84</v>
      </c>
      <c r="Y56" s="207">
        <v>0</v>
      </c>
      <c r="Z56" s="207">
        <v>4.76</v>
      </c>
      <c r="AA56" s="207">
        <v>1.54</v>
      </c>
      <c r="AB56" s="207">
        <v>0</v>
      </c>
      <c r="AC56" s="207">
        <v>2.62</v>
      </c>
      <c r="AD56" s="207">
        <v>24.92</v>
      </c>
      <c r="AE56" s="207">
        <v>0</v>
      </c>
      <c r="AF56" s="207">
        <v>0</v>
      </c>
      <c r="AG56" s="207">
        <v>46.68</v>
      </c>
      <c r="AH56" s="207">
        <v>0</v>
      </c>
      <c r="AI56" s="207">
        <v>50.92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317.52999999999997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32.770000000000003</v>
      </c>
      <c r="G57" s="207">
        <v>0</v>
      </c>
      <c r="H57" s="207">
        <v>0</v>
      </c>
      <c r="I57" s="207">
        <v>42.43</v>
      </c>
      <c r="J57" s="207">
        <v>0.49</v>
      </c>
      <c r="K57" s="207">
        <v>16.829999999999998</v>
      </c>
      <c r="L57" s="207">
        <v>0.28000000000000003</v>
      </c>
      <c r="M57" s="207">
        <v>2.76</v>
      </c>
      <c r="N57" s="207">
        <v>2.25</v>
      </c>
      <c r="O57" s="207">
        <v>3.18</v>
      </c>
      <c r="P57" s="207">
        <v>1.31</v>
      </c>
      <c r="Q57" s="207">
        <v>0.41</v>
      </c>
      <c r="R57" s="207">
        <v>0.8</v>
      </c>
      <c r="S57" s="207">
        <v>0.5</v>
      </c>
      <c r="T57" s="207">
        <v>0.56000000000000005</v>
      </c>
      <c r="U57" s="207">
        <v>2.27</v>
      </c>
      <c r="V57" s="207">
        <v>0.35</v>
      </c>
      <c r="W57" s="207">
        <v>0.87</v>
      </c>
      <c r="X57" s="207">
        <v>2.84</v>
      </c>
      <c r="Y57" s="207">
        <v>0</v>
      </c>
      <c r="Z57" s="207">
        <v>4.76</v>
      </c>
      <c r="AA57" s="207">
        <v>1.54</v>
      </c>
      <c r="AB57" s="207">
        <v>0</v>
      </c>
      <c r="AC57" s="207">
        <v>2.62</v>
      </c>
      <c r="AD57" s="207">
        <v>24.92</v>
      </c>
      <c r="AE57" s="207">
        <v>0</v>
      </c>
      <c r="AF57" s="207">
        <v>0</v>
      </c>
      <c r="AG57" s="207">
        <v>46.68</v>
      </c>
      <c r="AH57" s="207">
        <v>0</v>
      </c>
      <c r="AI57" s="207">
        <v>50.92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317.52999999999997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32.770000000000003</v>
      </c>
      <c r="G58" s="207">
        <v>0</v>
      </c>
      <c r="H58" s="207">
        <v>0</v>
      </c>
      <c r="I58" s="207">
        <v>42.43</v>
      </c>
      <c r="J58" s="207">
        <v>0.49</v>
      </c>
      <c r="K58" s="207">
        <v>16.829999999999998</v>
      </c>
      <c r="L58" s="207">
        <v>0.28000000000000003</v>
      </c>
      <c r="M58" s="207">
        <v>2.76</v>
      </c>
      <c r="N58" s="207">
        <v>2.25</v>
      </c>
      <c r="O58" s="207">
        <v>3.18</v>
      </c>
      <c r="P58" s="207">
        <v>1.31</v>
      </c>
      <c r="Q58" s="207">
        <v>0.41</v>
      </c>
      <c r="R58" s="207">
        <v>0.8</v>
      </c>
      <c r="S58" s="207">
        <v>0.5</v>
      </c>
      <c r="T58" s="207">
        <v>0.56000000000000005</v>
      </c>
      <c r="U58" s="207">
        <v>2.27</v>
      </c>
      <c r="V58" s="207">
        <v>0.35</v>
      </c>
      <c r="W58" s="207">
        <v>0.87</v>
      </c>
      <c r="X58" s="207">
        <v>2.84</v>
      </c>
      <c r="Y58" s="207">
        <v>0</v>
      </c>
      <c r="Z58" s="207">
        <v>4.76</v>
      </c>
      <c r="AA58" s="207">
        <v>1.54</v>
      </c>
      <c r="AB58" s="207">
        <v>0</v>
      </c>
      <c r="AC58" s="207">
        <v>2.62</v>
      </c>
      <c r="AD58" s="207">
        <v>24.92</v>
      </c>
      <c r="AE58" s="207">
        <v>0</v>
      </c>
      <c r="AF58" s="207">
        <v>0</v>
      </c>
      <c r="AG58" s="207">
        <v>46.68</v>
      </c>
      <c r="AH58" s="207">
        <v>0</v>
      </c>
      <c r="AI58" s="207">
        <v>50.92</v>
      </c>
      <c r="AJ58" s="207">
        <v>0</v>
      </c>
      <c r="AK58" s="207">
        <v>0</v>
      </c>
      <c r="AL58" s="207">
        <v>0</v>
      </c>
      <c r="AM58" s="207">
        <v>0</v>
      </c>
      <c r="AN58" s="207">
        <v>0</v>
      </c>
      <c r="AO58" s="207">
        <v>317.52999999999997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32.770000000000003</v>
      </c>
      <c r="G59" s="207">
        <v>0</v>
      </c>
      <c r="H59" s="207">
        <v>0</v>
      </c>
      <c r="I59" s="207">
        <v>42.43</v>
      </c>
      <c r="J59" s="207">
        <v>0.49</v>
      </c>
      <c r="K59" s="207">
        <v>16.829999999999998</v>
      </c>
      <c r="L59" s="207">
        <v>0.28000000000000003</v>
      </c>
      <c r="M59" s="207">
        <v>2.76</v>
      </c>
      <c r="N59" s="207">
        <v>2.25</v>
      </c>
      <c r="O59" s="207">
        <v>3.18</v>
      </c>
      <c r="P59" s="207">
        <v>1.31</v>
      </c>
      <c r="Q59" s="207">
        <v>0.41</v>
      </c>
      <c r="R59" s="207">
        <v>0.8</v>
      </c>
      <c r="S59" s="207">
        <v>0.5</v>
      </c>
      <c r="T59" s="207">
        <v>0.56000000000000005</v>
      </c>
      <c r="U59" s="207">
        <v>2.27</v>
      </c>
      <c r="V59" s="207">
        <v>0.35</v>
      </c>
      <c r="W59" s="207">
        <v>0.87</v>
      </c>
      <c r="X59" s="207">
        <v>2.84</v>
      </c>
      <c r="Y59" s="207">
        <v>0</v>
      </c>
      <c r="Z59" s="207">
        <v>4.76</v>
      </c>
      <c r="AA59" s="207">
        <v>1.54</v>
      </c>
      <c r="AB59" s="207">
        <v>0</v>
      </c>
      <c r="AC59" s="207">
        <v>3.06</v>
      </c>
      <c r="AD59" s="207">
        <v>24.92</v>
      </c>
      <c r="AE59" s="207">
        <v>0</v>
      </c>
      <c r="AF59" s="207">
        <v>0</v>
      </c>
      <c r="AG59" s="207">
        <v>46.68</v>
      </c>
      <c r="AH59" s="207">
        <v>0</v>
      </c>
      <c r="AI59" s="207">
        <v>50.92</v>
      </c>
      <c r="AJ59" s="207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317.52999999999997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32.770000000000003</v>
      </c>
      <c r="G60" s="207">
        <v>0</v>
      </c>
      <c r="H60" s="207">
        <v>0</v>
      </c>
      <c r="I60" s="207">
        <v>42.43</v>
      </c>
      <c r="J60" s="207">
        <v>0.49</v>
      </c>
      <c r="K60" s="207">
        <v>16.829999999999998</v>
      </c>
      <c r="L60" s="207">
        <v>1.1000000000000001</v>
      </c>
      <c r="M60" s="207">
        <v>2.76</v>
      </c>
      <c r="N60" s="207">
        <v>2.25</v>
      </c>
      <c r="O60" s="207">
        <v>3.18</v>
      </c>
      <c r="P60" s="207">
        <v>1.31</v>
      </c>
      <c r="Q60" s="207">
        <v>0.41</v>
      </c>
      <c r="R60" s="207">
        <v>0.8</v>
      </c>
      <c r="S60" s="207">
        <v>0.5</v>
      </c>
      <c r="T60" s="207">
        <v>0.56000000000000005</v>
      </c>
      <c r="U60" s="207">
        <v>2.27</v>
      </c>
      <c r="V60" s="207">
        <v>0.35</v>
      </c>
      <c r="W60" s="207">
        <v>0.87</v>
      </c>
      <c r="X60" s="207">
        <v>2.84</v>
      </c>
      <c r="Y60" s="207">
        <v>0</v>
      </c>
      <c r="Z60" s="207">
        <v>4.76</v>
      </c>
      <c r="AA60" s="207">
        <v>1.54</v>
      </c>
      <c r="AB60" s="207">
        <v>0</v>
      </c>
      <c r="AC60" s="207">
        <v>3.06</v>
      </c>
      <c r="AD60" s="207">
        <v>24.92</v>
      </c>
      <c r="AE60" s="207">
        <v>0</v>
      </c>
      <c r="AF60" s="207">
        <v>0</v>
      </c>
      <c r="AG60" s="207">
        <v>46.68</v>
      </c>
      <c r="AH60" s="207">
        <v>0</v>
      </c>
      <c r="AI60" s="207">
        <v>50.92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317.52999999999997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32.770000000000003</v>
      </c>
      <c r="G61" s="207">
        <v>0</v>
      </c>
      <c r="H61" s="207">
        <v>0</v>
      </c>
      <c r="I61" s="207">
        <v>42.43</v>
      </c>
      <c r="J61" s="207">
        <v>0.49</v>
      </c>
      <c r="K61" s="207">
        <v>16.829999999999998</v>
      </c>
      <c r="L61" s="207">
        <v>0.34</v>
      </c>
      <c r="M61" s="207">
        <v>2.76</v>
      </c>
      <c r="N61" s="207">
        <v>2.25</v>
      </c>
      <c r="O61" s="207">
        <v>3.18</v>
      </c>
      <c r="P61" s="207">
        <v>1.31</v>
      </c>
      <c r="Q61" s="207">
        <v>0.41</v>
      </c>
      <c r="R61" s="207">
        <v>0.8</v>
      </c>
      <c r="S61" s="207">
        <v>0.5</v>
      </c>
      <c r="T61" s="207">
        <v>0.56000000000000005</v>
      </c>
      <c r="U61" s="207">
        <v>2.27</v>
      </c>
      <c r="V61" s="207">
        <v>0.35</v>
      </c>
      <c r="W61" s="207">
        <v>0.87</v>
      </c>
      <c r="X61" s="207">
        <v>2.84</v>
      </c>
      <c r="Y61" s="207">
        <v>0</v>
      </c>
      <c r="Z61" s="207">
        <v>4.76</v>
      </c>
      <c r="AA61" s="207">
        <v>1.54</v>
      </c>
      <c r="AB61" s="207">
        <v>0</v>
      </c>
      <c r="AC61" s="207">
        <v>3.06</v>
      </c>
      <c r="AD61" s="207">
        <v>24.92</v>
      </c>
      <c r="AE61" s="207">
        <v>0</v>
      </c>
      <c r="AF61" s="207">
        <v>0</v>
      </c>
      <c r="AG61" s="207">
        <v>46.68</v>
      </c>
      <c r="AH61" s="207">
        <v>0</v>
      </c>
      <c r="AI61" s="207">
        <v>50.92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317.52999999999997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32.770000000000003</v>
      </c>
      <c r="G62" s="207">
        <v>0</v>
      </c>
      <c r="H62" s="207">
        <v>0</v>
      </c>
      <c r="I62" s="207">
        <v>42.43</v>
      </c>
      <c r="J62" s="207">
        <v>0.49</v>
      </c>
      <c r="K62" s="207">
        <v>16.829999999999998</v>
      </c>
      <c r="L62" s="207">
        <v>0.37</v>
      </c>
      <c r="M62" s="207">
        <v>2.76</v>
      </c>
      <c r="N62" s="207">
        <v>2.25</v>
      </c>
      <c r="O62" s="207">
        <v>3.18</v>
      </c>
      <c r="P62" s="207">
        <v>1.31</v>
      </c>
      <c r="Q62" s="207">
        <v>0.41</v>
      </c>
      <c r="R62" s="207">
        <v>0.8</v>
      </c>
      <c r="S62" s="207">
        <v>0.5</v>
      </c>
      <c r="T62" s="207">
        <v>0.56000000000000005</v>
      </c>
      <c r="U62" s="207">
        <v>2.27</v>
      </c>
      <c r="V62" s="207">
        <v>0.35</v>
      </c>
      <c r="W62" s="207">
        <v>0.87</v>
      </c>
      <c r="X62" s="207">
        <v>2.84</v>
      </c>
      <c r="Y62" s="207">
        <v>0</v>
      </c>
      <c r="Z62" s="207">
        <v>4.76</v>
      </c>
      <c r="AA62" s="207">
        <v>1.54</v>
      </c>
      <c r="AB62" s="207">
        <v>0</v>
      </c>
      <c r="AC62" s="207">
        <v>3.06</v>
      </c>
      <c r="AD62" s="207">
        <v>24.92</v>
      </c>
      <c r="AE62" s="207">
        <v>0</v>
      </c>
      <c r="AF62" s="207">
        <v>0</v>
      </c>
      <c r="AG62" s="207">
        <v>46.68</v>
      </c>
      <c r="AH62" s="207">
        <v>0</v>
      </c>
      <c r="AI62" s="207">
        <v>50.92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317.52999999999997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32.770000000000003</v>
      </c>
      <c r="G63" s="207">
        <v>0</v>
      </c>
      <c r="H63" s="207">
        <v>0</v>
      </c>
      <c r="I63" s="207">
        <v>42.43</v>
      </c>
      <c r="J63" s="207">
        <v>0.49</v>
      </c>
      <c r="K63" s="207">
        <v>16.829999999999998</v>
      </c>
      <c r="L63" s="207">
        <v>0.28000000000000003</v>
      </c>
      <c r="M63" s="207">
        <v>2.76</v>
      </c>
      <c r="N63" s="207">
        <v>2.25</v>
      </c>
      <c r="O63" s="207">
        <v>3.18</v>
      </c>
      <c r="P63" s="207">
        <v>2.1</v>
      </c>
      <c r="Q63" s="207">
        <v>0.41</v>
      </c>
      <c r="R63" s="207">
        <v>0.8</v>
      </c>
      <c r="S63" s="207">
        <v>0.5</v>
      </c>
      <c r="T63" s="207">
        <v>0.56000000000000005</v>
      </c>
      <c r="U63" s="207">
        <v>2.27</v>
      </c>
      <c r="V63" s="207">
        <v>0.35</v>
      </c>
      <c r="W63" s="207">
        <v>0.87</v>
      </c>
      <c r="X63" s="207">
        <v>2.84</v>
      </c>
      <c r="Y63" s="207">
        <v>0</v>
      </c>
      <c r="Z63" s="207">
        <v>4.76</v>
      </c>
      <c r="AA63" s="207">
        <v>1.54</v>
      </c>
      <c r="AB63" s="207">
        <v>0</v>
      </c>
      <c r="AC63" s="207">
        <v>3.06</v>
      </c>
      <c r="AD63" s="207">
        <v>24.92</v>
      </c>
      <c r="AE63" s="207">
        <v>0</v>
      </c>
      <c r="AF63" s="207">
        <v>0</v>
      </c>
      <c r="AG63" s="207">
        <v>46.68</v>
      </c>
      <c r="AH63" s="207">
        <v>0</v>
      </c>
      <c r="AI63" s="207">
        <v>50.92</v>
      </c>
      <c r="AJ63" s="207">
        <v>0</v>
      </c>
      <c r="AK63" s="207">
        <v>-50</v>
      </c>
      <c r="AL63" s="207">
        <v>0</v>
      </c>
      <c r="AM63" s="207">
        <v>0</v>
      </c>
      <c r="AN63" s="207">
        <v>0</v>
      </c>
      <c r="AO63" s="207">
        <v>317.52999999999997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32.770000000000003</v>
      </c>
      <c r="G64" s="207">
        <v>0</v>
      </c>
      <c r="H64" s="207">
        <v>0</v>
      </c>
      <c r="I64" s="207">
        <v>42.43</v>
      </c>
      <c r="J64" s="207">
        <v>0.49</v>
      </c>
      <c r="K64" s="207">
        <v>16.829999999999998</v>
      </c>
      <c r="L64" s="207">
        <v>0.28000000000000003</v>
      </c>
      <c r="M64" s="207">
        <v>2.76</v>
      </c>
      <c r="N64" s="207">
        <v>2.25</v>
      </c>
      <c r="O64" s="207">
        <v>3.18</v>
      </c>
      <c r="P64" s="207">
        <v>2.1</v>
      </c>
      <c r="Q64" s="207">
        <v>0.41</v>
      </c>
      <c r="R64" s="207">
        <v>0.8</v>
      </c>
      <c r="S64" s="207">
        <v>0.5</v>
      </c>
      <c r="T64" s="207">
        <v>0.56000000000000005</v>
      </c>
      <c r="U64" s="207">
        <v>2.27</v>
      </c>
      <c r="V64" s="207">
        <v>0.35</v>
      </c>
      <c r="W64" s="207">
        <v>0.87</v>
      </c>
      <c r="X64" s="207">
        <v>2.84</v>
      </c>
      <c r="Y64" s="207">
        <v>0</v>
      </c>
      <c r="Z64" s="207">
        <v>4.76</v>
      </c>
      <c r="AA64" s="207">
        <v>1.54</v>
      </c>
      <c r="AB64" s="207">
        <v>0</v>
      </c>
      <c r="AC64" s="207">
        <v>3.06</v>
      </c>
      <c r="AD64" s="207">
        <v>24.92</v>
      </c>
      <c r="AE64" s="207">
        <v>0</v>
      </c>
      <c r="AF64" s="207">
        <v>0</v>
      </c>
      <c r="AG64" s="207">
        <v>46.68</v>
      </c>
      <c r="AH64" s="207">
        <v>0</v>
      </c>
      <c r="AI64" s="207">
        <v>50.92</v>
      </c>
      <c r="AJ64" s="207">
        <v>0</v>
      </c>
      <c r="AK64" s="207">
        <v>-50</v>
      </c>
      <c r="AL64" s="207">
        <v>0</v>
      </c>
      <c r="AM64" s="207">
        <v>0</v>
      </c>
      <c r="AN64" s="207">
        <v>0</v>
      </c>
      <c r="AO64" s="207">
        <v>317.52999999999997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32.770000000000003</v>
      </c>
      <c r="G65" s="207">
        <v>0</v>
      </c>
      <c r="H65" s="207">
        <v>0</v>
      </c>
      <c r="I65" s="207">
        <v>42.43</v>
      </c>
      <c r="J65" s="207">
        <v>0.49</v>
      </c>
      <c r="K65" s="207">
        <v>16.829999999999998</v>
      </c>
      <c r="L65" s="207">
        <v>0.28000000000000003</v>
      </c>
      <c r="M65" s="207">
        <v>2.76</v>
      </c>
      <c r="N65" s="207">
        <v>2.25</v>
      </c>
      <c r="O65" s="207">
        <v>3.18</v>
      </c>
      <c r="P65" s="207">
        <v>2.1</v>
      </c>
      <c r="Q65" s="207">
        <v>0.41</v>
      </c>
      <c r="R65" s="207">
        <v>0.8</v>
      </c>
      <c r="S65" s="207">
        <v>0.5</v>
      </c>
      <c r="T65" s="207">
        <v>0.56000000000000005</v>
      </c>
      <c r="U65" s="207">
        <v>2.27</v>
      </c>
      <c r="V65" s="207">
        <v>0.35</v>
      </c>
      <c r="W65" s="207">
        <v>0.87</v>
      </c>
      <c r="X65" s="207">
        <v>2.84</v>
      </c>
      <c r="Y65" s="207">
        <v>0</v>
      </c>
      <c r="Z65" s="207">
        <v>4.76</v>
      </c>
      <c r="AA65" s="207">
        <v>1.54</v>
      </c>
      <c r="AB65" s="207">
        <v>0</v>
      </c>
      <c r="AC65" s="207">
        <v>3.06</v>
      </c>
      <c r="AD65" s="207">
        <v>24.92</v>
      </c>
      <c r="AE65" s="207">
        <v>0</v>
      </c>
      <c r="AF65" s="207">
        <v>0</v>
      </c>
      <c r="AG65" s="207">
        <v>46.68</v>
      </c>
      <c r="AH65" s="207">
        <v>0</v>
      </c>
      <c r="AI65" s="207">
        <v>50.92</v>
      </c>
      <c r="AJ65" s="207">
        <v>0</v>
      </c>
      <c r="AK65" s="207">
        <v>-50</v>
      </c>
      <c r="AL65" s="207">
        <v>0</v>
      </c>
      <c r="AM65" s="207">
        <v>0</v>
      </c>
      <c r="AN65" s="207">
        <v>0</v>
      </c>
      <c r="AO65" s="207">
        <v>317.52999999999997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32.770000000000003</v>
      </c>
      <c r="G66" s="207">
        <v>0</v>
      </c>
      <c r="H66" s="207">
        <v>0</v>
      </c>
      <c r="I66" s="207">
        <v>42.43</v>
      </c>
      <c r="J66" s="207">
        <v>0.49</v>
      </c>
      <c r="K66" s="207">
        <v>16.829999999999998</v>
      </c>
      <c r="L66" s="207">
        <v>0.28000000000000003</v>
      </c>
      <c r="M66" s="207">
        <v>2.76</v>
      </c>
      <c r="N66" s="207">
        <v>2.25</v>
      </c>
      <c r="O66" s="207">
        <v>3.18</v>
      </c>
      <c r="P66" s="207">
        <v>2.1</v>
      </c>
      <c r="Q66" s="207">
        <v>0.41</v>
      </c>
      <c r="R66" s="207">
        <v>0.8</v>
      </c>
      <c r="S66" s="207">
        <v>0.5</v>
      </c>
      <c r="T66" s="207">
        <v>0.56000000000000005</v>
      </c>
      <c r="U66" s="207">
        <v>2.27</v>
      </c>
      <c r="V66" s="207">
        <v>0.35</v>
      </c>
      <c r="W66" s="207">
        <v>0.87</v>
      </c>
      <c r="X66" s="207">
        <v>2.84</v>
      </c>
      <c r="Y66" s="207">
        <v>0</v>
      </c>
      <c r="Z66" s="207">
        <v>4.76</v>
      </c>
      <c r="AA66" s="207">
        <v>1.54</v>
      </c>
      <c r="AB66" s="207">
        <v>0</v>
      </c>
      <c r="AC66" s="207">
        <v>12.89</v>
      </c>
      <c r="AD66" s="207">
        <v>24.92</v>
      </c>
      <c r="AE66" s="207">
        <v>0</v>
      </c>
      <c r="AF66" s="207">
        <v>0</v>
      </c>
      <c r="AG66" s="207">
        <v>46.68</v>
      </c>
      <c r="AH66" s="207">
        <v>0</v>
      </c>
      <c r="AI66" s="207">
        <v>50.92</v>
      </c>
      <c r="AJ66" s="207">
        <v>0</v>
      </c>
      <c r="AK66" s="207">
        <v>-50</v>
      </c>
      <c r="AL66" s="207">
        <v>0</v>
      </c>
      <c r="AM66" s="207">
        <v>0</v>
      </c>
      <c r="AN66" s="207">
        <v>0</v>
      </c>
      <c r="AO66" s="207">
        <v>317.52999999999997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32.770000000000003</v>
      </c>
      <c r="G67" s="207">
        <v>0</v>
      </c>
      <c r="H67" s="207">
        <v>0</v>
      </c>
      <c r="I67" s="207">
        <v>42.43</v>
      </c>
      <c r="J67" s="207">
        <v>0.49</v>
      </c>
      <c r="K67" s="207">
        <v>18.7</v>
      </c>
      <c r="L67" s="207">
        <v>0.28000000000000003</v>
      </c>
      <c r="M67" s="207">
        <v>2.76</v>
      </c>
      <c r="N67" s="207">
        <v>2.25</v>
      </c>
      <c r="O67" s="207">
        <v>3.18</v>
      </c>
      <c r="P67" s="207">
        <v>2.1</v>
      </c>
      <c r="Q67" s="207">
        <v>0.41</v>
      </c>
      <c r="R67" s="207">
        <v>0.8</v>
      </c>
      <c r="S67" s="207">
        <v>0.5</v>
      </c>
      <c r="T67" s="207">
        <v>0.56000000000000005</v>
      </c>
      <c r="U67" s="207">
        <v>2.27</v>
      </c>
      <c r="V67" s="207">
        <v>0.35</v>
      </c>
      <c r="W67" s="207">
        <v>0.87</v>
      </c>
      <c r="X67" s="207">
        <v>2.84</v>
      </c>
      <c r="Y67" s="207">
        <v>0</v>
      </c>
      <c r="Z67" s="207">
        <v>4.76</v>
      </c>
      <c r="AA67" s="207">
        <v>1.54</v>
      </c>
      <c r="AB67" s="207">
        <v>0</v>
      </c>
      <c r="AC67" s="207">
        <v>3.06</v>
      </c>
      <c r="AD67" s="207">
        <v>24.92</v>
      </c>
      <c r="AE67" s="207">
        <v>0</v>
      </c>
      <c r="AF67" s="207">
        <v>0</v>
      </c>
      <c r="AG67" s="207">
        <v>46.68</v>
      </c>
      <c r="AH67" s="207">
        <v>0</v>
      </c>
      <c r="AI67" s="207">
        <v>50.92</v>
      </c>
      <c r="AJ67" s="207">
        <v>0</v>
      </c>
      <c r="AK67" s="207">
        <v>-16.87</v>
      </c>
      <c r="AL67" s="207">
        <v>0</v>
      </c>
      <c r="AM67" s="207">
        <v>0</v>
      </c>
      <c r="AN67" s="207">
        <v>0</v>
      </c>
      <c r="AO67" s="207">
        <v>317.52999999999997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32.770000000000003</v>
      </c>
      <c r="G68" s="207">
        <v>0</v>
      </c>
      <c r="H68" s="207">
        <v>0</v>
      </c>
      <c r="I68" s="207">
        <v>42.43</v>
      </c>
      <c r="J68" s="207">
        <v>0.49</v>
      </c>
      <c r="K68" s="207">
        <v>20.58</v>
      </c>
      <c r="L68" s="207">
        <v>0.28000000000000003</v>
      </c>
      <c r="M68" s="207">
        <v>2.76</v>
      </c>
      <c r="N68" s="207">
        <v>2.25</v>
      </c>
      <c r="O68" s="207">
        <v>3.18</v>
      </c>
      <c r="P68" s="207">
        <v>2.1</v>
      </c>
      <c r="Q68" s="207">
        <v>0.41</v>
      </c>
      <c r="R68" s="207">
        <v>0.8</v>
      </c>
      <c r="S68" s="207">
        <v>0.5</v>
      </c>
      <c r="T68" s="207">
        <v>0.56000000000000005</v>
      </c>
      <c r="U68" s="207">
        <v>2.27</v>
      </c>
      <c r="V68" s="207">
        <v>0.35</v>
      </c>
      <c r="W68" s="207">
        <v>0.87</v>
      </c>
      <c r="X68" s="207">
        <v>2.84</v>
      </c>
      <c r="Y68" s="207">
        <v>0</v>
      </c>
      <c r="Z68" s="207">
        <v>4.76</v>
      </c>
      <c r="AA68" s="207">
        <v>1.54</v>
      </c>
      <c r="AB68" s="207">
        <v>0</v>
      </c>
      <c r="AC68" s="207">
        <v>3.06</v>
      </c>
      <c r="AD68" s="207">
        <v>24.92</v>
      </c>
      <c r="AE68" s="207">
        <v>0</v>
      </c>
      <c r="AF68" s="207">
        <v>0</v>
      </c>
      <c r="AG68" s="207">
        <v>46.68</v>
      </c>
      <c r="AH68" s="207">
        <v>0</v>
      </c>
      <c r="AI68" s="207">
        <v>50.92</v>
      </c>
      <c r="AJ68" s="207">
        <v>0</v>
      </c>
      <c r="AK68" s="207">
        <v>-16.87</v>
      </c>
      <c r="AL68" s="207">
        <v>0</v>
      </c>
      <c r="AM68" s="207">
        <v>0</v>
      </c>
      <c r="AN68" s="207">
        <v>0</v>
      </c>
      <c r="AO68" s="207">
        <v>317.52999999999997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32.770000000000003</v>
      </c>
      <c r="G69" s="207">
        <v>0</v>
      </c>
      <c r="H69" s="207">
        <v>0</v>
      </c>
      <c r="I69" s="207">
        <v>42.43</v>
      </c>
      <c r="J69" s="207">
        <v>0.49</v>
      </c>
      <c r="K69" s="207">
        <v>37.29</v>
      </c>
      <c r="L69" s="207">
        <v>0.28000000000000003</v>
      </c>
      <c r="M69" s="207">
        <v>2.76</v>
      </c>
      <c r="N69" s="207">
        <v>2.25</v>
      </c>
      <c r="O69" s="207">
        <v>3.18</v>
      </c>
      <c r="P69" s="207">
        <v>2.1</v>
      </c>
      <c r="Q69" s="207">
        <v>0.41</v>
      </c>
      <c r="R69" s="207">
        <v>0.8</v>
      </c>
      <c r="S69" s="207">
        <v>0.5</v>
      </c>
      <c r="T69" s="207">
        <v>0.56000000000000005</v>
      </c>
      <c r="U69" s="207">
        <v>2.27</v>
      </c>
      <c r="V69" s="207">
        <v>0.35</v>
      </c>
      <c r="W69" s="207">
        <v>0.87</v>
      </c>
      <c r="X69" s="207">
        <v>2.84</v>
      </c>
      <c r="Y69" s="207">
        <v>0</v>
      </c>
      <c r="Z69" s="207">
        <v>4.76</v>
      </c>
      <c r="AA69" s="207">
        <v>1.54</v>
      </c>
      <c r="AB69" s="207">
        <v>0</v>
      </c>
      <c r="AC69" s="207">
        <v>2.44</v>
      </c>
      <c r="AD69" s="207">
        <v>12.46</v>
      </c>
      <c r="AE69" s="207">
        <v>0</v>
      </c>
      <c r="AF69" s="207">
        <v>0</v>
      </c>
      <c r="AG69" s="207">
        <v>46.68</v>
      </c>
      <c r="AH69" s="207">
        <v>0</v>
      </c>
      <c r="AI69" s="207">
        <v>50.92</v>
      </c>
      <c r="AJ69" s="207">
        <v>0</v>
      </c>
      <c r="AK69" s="207">
        <v>-7.96</v>
      </c>
      <c r="AL69" s="207">
        <v>0</v>
      </c>
      <c r="AM69" s="207">
        <v>0</v>
      </c>
      <c r="AN69" s="207">
        <v>0</v>
      </c>
      <c r="AO69" s="207">
        <v>317.52999999999997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32.770000000000003</v>
      </c>
      <c r="G70" s="207">
        <v>0</v>
      </c>
      <c r="H70" s="207">
        <v>0</v>
      </c>
      <c r="I70" s="207">
        <v>42.43</v>
      </c>
      <c r="J70" s="207">
        <v>0.49</v>
      </c>
      <c r="K70" s="207">
        <v>22.45</v>
      </c>
      <c r="L70" s="207">
        <v>0.28000000000000003</v>
      </c>
      <c r="M70" s="207">
        <v>2.76</v>
      </c>
      <c r="N70" s="207">
        <v>2.25</v>
      </c>
      <c r="O70" s="207">
        <v>3.18</v>
      </c>
      <c r="P70" s="207">
        <v>2.1</v>
      </c>
      <c r="Q70" s="207">
        <v>0.41</v>
      </c>
      <c r="R70" s="207">
        <v>0.8</v>
      </c>
      <c r="S70" s="207">
        <v>0.5</v>
      </c>
      <c r="T70" s="207">
        <v>0.56000000000000005</v>
      </c>
      <c r="U70" s="207">
        <v>2.27</v>
      </c>
      <c r="V70" s="207">
        <v>0.35</v>
      </c>
      <c r="W70" s="207">
        <v>0.87</v>
      </c>
      <c r="X70" s="207">
        <v>2.84</v>
      </c>
      <c r="Y70" s="207">
        <v>0</v>
      </c>
      <c r="Z70" s="207">
        <v>4.76</v>
      </c>
      <c r="AA70" s="207">
        <v>1.54</v>
      </c>
      <c r="AB70" s="207">
        <v>0</v>
      </c>
      <c r="AC70" s="207">
        <v>3.06</v>
      </c>
      <c r="AD70" s="207">
        <v>12.46</v>
      </c>
      <c r="AE70" s="207">
        <v>0</v>
      </c>
      <c r="AF70" s="207">
        <v>0</v>
      </c>
      <c r="AG70" s="207">
        <v>46.68</v>
      </c>
      <c r="AH70" s="207">
        <v>0</v>
      </c>
      <c r="AI70" s="207">
        <v>50.92</v>
      </c>
      <c r="AJ70" s="207">
        <v>0</v>
      </c>
      <c r="AK70" s="207">
        <v>-7.96</v>
      </c>
      <c r="AL70" s="207">
        <v>0</v>
      </c>
      <c r="AM70" s="207">
        <v>0</v>
      </c>
      <c r="AN70" s="207">
        <v>0</v>
      </c>
      <c r="AO70" s="207">
        <v>317.52999999999997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32.770000000000003</v>
      </c>
      <c r="G71" s="207">
        <v>0</v>
      </c>
      <c r="H71" s="207">
        <v>0</v>
      </c>
      <c r="I71" s="207">
        <v>42.43</v>
      </c>
      <c r="J71" s="207">
        <v>0.49</v>
      </c>
      <c r="K71" s="207">
        <v>22.45</v>
      </c>
      <c r="L71" s="207">
        <v>0.28000000000000003</v>
      </c>
      <c r="M71" s="207">
        <v>2.76</v>
      </c>
      <c r="N71" s="207">
        <v>2.25</v>
      </c>
      <c r="O71" s="207">
        <v>3.18</v>
      </c>
      <c r="P71" s="207">
        <v>2.1</v>
      </c>
      <c r="Q71" s="207">
        <v>0.41</v>
      </c>
      <c r="R71" s="207">
        <v>0.8</v>
      </c>
      <c r="S71" s="207">
        <v>0.5</v>
      </c>
      <c r="T71" s="207">
        <v>0.56000000000000005</v>
      </c>
      <c r="U71" s="207">
        <v>2.27</v>
      </c>
      <c r="V71" s="207">
        <v>0.35</v>
      </c>
      <c r="W71" s="207">
        <v>0.87</v>
      </c>
      <c r="X71" s="207">
        <v>2.84</v>
      </c>
      <c r="Y71" s="207">
        <v>0</v>
      </c>
      <c r="Z71" s="207">
        <v>4.76</v>
      </c>
      <c r="AA71" s="207">
        <v>1.54</v>
      </c>
      <c r="AB71" s="207">
        <v>0</v>
      </c>
      <c r="AC71" s="207">
        <v>3.72</v>
      </c>
      <c r="AD71" s="207">
        <v>12.46</v>
      </c>
      <c r="AE71" s="207">
        <v>0</v>
      </c>
      <c r="AF71" s="207">
        <v>0</v>
      </c>
      <c r="AG71" s="207">
        <v>46.68</v>
      </c>
      <c r="AH71" s="207">
        <v>0</v>
      </c>
      <c r="AI71" s="207">
        <v>50.92</v>
      </c>
      <c r="AJ71" s="207">
        <v>0</v>
      </c>
      <c r="AK71" s="207">
        <v>-7.96</v>
      </c>
      <c r="AL71" s="207">
        <v>0</v>
      </c>
      <c r="AM71" s="207">
        <v>0</v>
      </c>
      <c r="AN71" s="207">
        <v>0</v>
      </c>
      <c r="AO71" s="207">
        <v>317.52999999999997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32.770000000000003</v>
      </c>
      <c r="G72" s="207">
        <v>0</v>
      </c>
      <c r="H72" s="207">
        <v>0</v>
      </c>
      <c r="I72" s="207">
        <v>42.43</v>
      </c>
      <c r="J72" s="207">
        <v>0.49</v>
      </c>
      <c r="K72" s="207">
        <v>22.45</v>
      </c>
      <c r="L72" s="207">
        <v>0.28000000000000003</v>
      </c>
      <c r="M72" s="207">
        <v>2.76</v>
      </c>
      <c r="N72" s="207">
        <v>2.25</v>
      </c>
      <c r="O72" s="207">
        <v>3.18</v>
      </c>
      <c r="P72" s="207">
        <v>2.1</v>
      </c>
      <c r="Q72" s="207">
        <v>0.41</v>
      </c>
      <c r="R72" s="207">
        <v>0.8</v>
      </c>
      <c r="S72" s="207">
        <v>0.5</v>
      </c>
      <c r="T72" s="207">
        <v>0.56000000000000005</v>
      </c>
      <c r="U72" s="207">
        <v>2.27</v>
      </c>
      <c r="V72" s="207">
        <v>0.35</v>
      </c>
      <c r="W72" s="207">
        <v>5.74</v>
      </c>
      <c r="X72" s="207">
        <v>2.84</v>
      </c>
      <c r="Y72" s="207">
        <v>0</v>
      </c>
      <c r="Z72" s="207">
        <v>4.76</v>
      </c>
      <c r="AA72" s="207">
        <v>1.54</v>
      </c>
      <c r="AB72" s="207">
        <v>0</v>
      </c>
      <c r="AC72" s="207">
        <v>3.72</v>
      </c>
      <c r="AD72" s="207">
        <v>12.46</v>
      </c>
      <c r="AE72" s="207">
        <v>0</v>
      </c>
      <c r="AF72" s="207">
        <v>0</v>
      </c>
      <c r="AG72" s="207">
        <v>46.68</v>
      </c>
      <c r="AH72" s="207">
        <v>0</v>
      </c>
      <c r="AI72" s="207">
        <v>50.92</v>
      </c>
      <c r="AJ72" s="207">
        <v>0</v>
      </c>
      <c r="AK72" s="207">
        <v>-7.96</v>
      </c>
      <c r="AL72" s="207">
        <v>0</v>
      </c>
      <c r="AM72" s="207">
        <v>0</v>
      </c>
      <c r="AN72" s="207">
        <v>0</v>
      </c>
      <c r="AO72" s="207">
        <v>317.52999999999997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32.770000000000003</v>
      </c>
      <c r="G73" s="207">
        <v>0</v>
      </c>
      <c r="H73" s="207">
        <v>0</v>
      </c>
      <c r="I73" s="207">
        <v>42.43</v>
      </c>
      <c r="J73" s="207">
        <v>0.49</v>
      </c>
      <c r="K73" s="207">
        <v>22.45</v>
      </c>
      <c r="L73" s="207">
        <v>0.28000000000000003</v>
      </c>
      <c r="M73" s="207">
        <v>2.76</v>
      </c>
      <c r="N73" s="207">
        <v>2.25</v>
      </c>
      <c r="O73" s="207">
        <v>3.18</v>
      </c>
      <c r="P73" s="207">
        <v>2.1</v>
      </c>
      <c r="Q73" s="207">
        <v>0.41</v>
      </c>
      <c r="R73" s="207">
        <v>0.8</v>
      </c>
      <c r="S73" s="207">
        <v>0.5</v>
      </c>
      <c r="T73" s="207">
        <v>0.56000000000000005</v>
      </c>
      <c r="U73" s="207">
        <v>2.27</v>
      </c>
      <c r="V73" s="207">
        <v>0.35</v>
      </c>
      <c r="W73" s="207">
        <v>5.74</v>
      </c>
      <c r="X73" s="207">
        <v>2.84</v>
      </c>
      <c r="Y73" s="207">
        <v>0</v>
      </c>
      <c r="Z73" s="207">
        <v>4.76</v>
      </c>
      <c r="AA73" s="207">
        <v>1.54</v>
      </c>
      <c r="AB73" s="207">
        <v>0</v>
      </c>
      <c r="AC73" s="207">
        <v>3.72</v>
      </c>
      <c r="AD73" s="207">
        <v>12.46</v>
      </c>
      <c r="AE73" s="207">
        <v>0</v>
      </c>
      <c r="AF73" s="207">
        <v>0</v>
      </c>
      <c r="AG73" s="207">
        <v>46.68</v>
      </c>
      <c r="AH73" s="207">
        <v>0</v>
      </c>
      <c r="AI73" s="207">
        <v>50.92</v>
      </c>
      <c r="AJ73" s="207">
        <v>0</v>
      </c>
      <c r="AK73" s="207">
        <v>-7.76</v>
      </c>
      <c r="AL73" s="207">
        <v>0</v>
      </c>
      <c r="AM73" s="207">
        <v>0</v>
      </c>
      <c r="AN73" s="207">
        <v>0</v>
      </c>
      <c r="AO73" s="207">
        <v>317.52999999999997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32.770000000000003</v>
      </c>
      <c r="G74" s="207">
        <v>0</v>
      </c>
      <c r="H74" s="207">
        <v>0</v>
      </c>
      <c r="I74" s="207">
        <v>42.43</v>
      </c>
      <c r="J74" s="207">
        <v>0.49</v>
      </c>
      <c r="K74" s="207">
        <v>22.45</v>
      </c>
      <c r="L74" s="207">
        <v>0.28000000000000003</v>
      </c>
      <c r="M74" s="207">
        <v>2.76</v>
      </c>
      <c r="N74" s="207">
        <v>2.25</v>
      </c>
      <c r="O74" s="207">
        <v>3.18</v>
      </c>
      <c r="P74" s="207">
        <v>2.1</v>
      </c>
      <c r="Q74" s="207">
        <v>0.41</v>
      </c>
      <c r="R74" s="207">
        <v>0.8</v>
      </c>
      <c r="S74" s="207">
        <v>0.5</v>
      </c>
      <c r="T74" s="207">
        <v>0.56000000000000005</v>
      </c>
      <c r="U74" s="207">
        <v>2.27</v>
      </c>
      <c r="V74" s="207">
        <v>0.35</v>
      </c>
      <c r="W74" s="207">
        <v>5.74</v>
      </c>
      <c r="X74" s="207">
        <v>2.84</v>
      </c>
      <c r="Y74" s="207">
        <v>0</v>
      </c>
      <c r="Z74" s="207">
        <v>4.76</v>
      </c>
      <c r="AA74" s="207">
        <v>1.54</v>
      </c>
      <c r="AB74" s="207">
        <v>0</v>
      </c>
      <c r="AC74" s="207">
        <v>3.72</v>
      </c>
      <c r="AD74" s="207">
        <v>12.46</v>
      </c>
      <c r="AE74" s="207">
        <v>0</v>
      </c>
      <c r="AF74" s="207">
        <v>0</v>
      </c>
      <c r="AG74" s="207">
        <v>46.68</v>
      </c>
      <c r="AH74" s="207">
        <v>0</v>
      </c>
      <c r="AI74" s="207">
        <v>50.92</v>
      </c>
      <c r="AJ74" s="207">
        <v>0</v>
      </c>
      <c r="AK74" s="207">
        <v>-7.76</v>
      </c>
      <c r="AL74" s="207">
        <v>0</v>
      </c>
      <c r="AM74" s="207">
        <v>0</v>
      </c>
      <c r="AN74" s="207">
        <v>0</v>
      </c>
      <c r="AO74" s="207">
        <v>317.52999999999997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32.770000000000003</v>
      </c>
      <c r="G75" s="207">
        <v>0</v>
      </c>
      <c r="H75" s="207">
        <v>0</v>
      </c>
      <c r="I75" s="207">
        <v>42.43</v>
      </c>
      <c r="J75" s="207">
        <v>0.49</v>
      </c>
      <c r="K75" s="207">
        <v>22.45</v>
      </c>
      <c r="L75" s="207">
        <v>0.28000000000000003</v>
      </c>
      <c r="M75" s="207">
        <v>2.76</v>
      </c>
      <c r="N75" s="207">
        <v>2.25</v>
      </c>
      <c r="O75" s="207">
        <v>3.18</v>
      </c>
      <c r="P75" s="207">
        <v>2.1</v>
      </c>
      <c r="Q75" s="207">
        <v>0.41</v>
      </c>
      <c r="R75" s="207">
        <v>0.8</v>
      </c>
      <c r="S75" s="207">
        <v>0.5</v>
      </c>
      <c r="T75" s="207">
        <v>0.56000000000000005</v>
      </c>
      <c r="U75" s="207">
        <v>2.27</v>
      </c>
      <c r="V75" s="207">
        <v>0.35</v>
      </c>
      <c r="W75" s="207">
        <v>5.74</v>
      </c>
      <c r="X75" s="207">
        <v>2.84</v>
      </c>
      <c r="Y75" s="207">
        <v>0</v>
      </c>
      <c r="Z75" s="207">
        <v>4.76</v>
      </c>
      <c r="AA75" s="207">
        <v>1.54</v>
      </c>
      <c r="AB75" s="207">
        <v>0</v>
      </c>
      <c r="AC75" s="207">
        <v>3.72</v>
      </c>
      <c r="AD75" s="207">
        <v>12.46</v>
      </c>
      <c r="AE75" s="207">
        <v>0</v>
      </c>
      <c r="AF75" s="207">
        <v>0</v>
      </c>
      <c r="AG75" s="207">
        <v>46.68</v>
      </c>
      <c r="AH75" s="207">
        <v>0</v>
      </c>
      <c r="AI75" s="207">
        <v>50.92</v>
      </c>
      <c r="AJ75" s="207">
        <v>0</v>
      </c>
      <c r="AK75" s="207">
        <v>-7.76</v>
      </c>
      <c r="AL75" s="207">
        <v>0</v>
      </c>
      <c r="AM75" s="207">
        <v>0</v>
      </c>
      <c r="AN75" s="207">
        <v>0</v>
      </c>
      <c r="AO75" s="207">
        <v>323.75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32.770000000000003</v>
      </c>
      <c r="G76" s="207">
        <v>0</v>
      </c>
      <c r="H76" s="207">
        <v>0</v>
      </c>
      <c r="I76" s="207">
        <v>42.43</v>
      </c>
      <c r="J76" s="207">
        <v>0.49</v>
      </c>
      <c r="K76" s="207">
        <v>22.45</v>
      </c>
      <c r="L76" s="207">
        <v>0.28000000000000003</v>
      </c>
      <c r="M76" s="207">
        <v>2.76</v>
      </c>
      <c r="N76" s="207">
        <v>2.25</v>
      </c>
      <c r="O76" s="207">
        <v>3.18</v>
      </c>
      <c r="P76" s="207">
        <v>2.1</v>
      </c>
      <c r="Q76" s="207">
        <v>0.41</v>
      </c>
      <c r="R76" s="207">
        <v>0.8</v>
      </c>
      <c r="S76" s="207">
        <v>0.5</v>
      </c>
      <c r="T76" s="207">
        <v>0.56000000000000005</v>
      </c>
      <c r="U76" s="207">
        <v>2.27</v>
      </c>
      <c r="V76" s="207">
        <v>0.35</v>
      </c>
      <c r="W76" s="207">
        <v>5.74</v>
      </c>
      <c r="X76" s="207">
        <v>2.84</v>
      </c>
      <c r="Y76" s="207">
        <v>0</v>
      </c>
      <c r="Z76" s="207">
        <v>4.76</v>
      </c>
      <c r="AA76" s="207">
        <v>1.54</v>
      </c>
      <c r="AB76" s="207">
        <v>0</v>
      </c>
      <c r="AC76" s="207">
        <v>3.72</v>
      </c>
      <c r="AD76" s="207">
        <v>12.46</v>
      </c>
      <c r="AE76" s="207">
        <v>0</v>
      </c>
      <c r="AF76" s="207">
        <v>0</v>
      </c>
      <c r="AG76" s="207">
        <v>46.68</v>
      </c>
      <c r="AH76" s="207">
        <v>0</v>
      </c>
      <c r="AI76" s="207">
        <v>50.92</v>
      </c>
      <c r="AJ76" s="207">
        <v>0</v>
      </c>
      <c r="AK76" s="207">
        <v>-7.76</v>
      </c>
      <c r="AL76" s="207">
        <v>0</v>
      </c>
      <c r="AM76" s="207">
        <v>0</v>
      </c>
      <c r="AN76" s="207">
        <v>0</v>
      </c>
      <c r="AO76" s="207">
        <v>323.75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32.770000000000003</v>
      </c>
      <c r="G77" s="207">
        <v>0</v>
      </c>
      <c r="H77" s="207">
        <v>0</v>
      </c>
      <c r="I77" s="207">
        <v>42.43</v>
      </c>
      <c r="J77" s="207">
        <v>0.49</v>
      </c>
      <c r="K77" s="207">
        <v>22.45</v>
      </c>
      <c r="L77" s="207">
        <v>0.28000000000000003</v>
      </c>
      <c r="M77" s="207">
        <v>2.76</v>
      </c>
      <c r="N77" s="207">
        <v>2.25</v>
      </c>
      <c r="O77" s="207">
        <v>3.18</v>
      </c>
      <c r="P77" s="207">
        <v>2.1</v>
      </c>
      <c r="Q77" s="207">
        <v>0.41</v>
      </c>
      <c r="R77" s="207">
        <v>0.8</v>
      </c>
      <c r="S77" s="207">
        <v>0.5</v>
      </c>
      <c r="T77" s="207">
        <v>0.56000000000000005</v>
      </c>
      <c r="U77" s="207">
        <v>2.27</v>
      </c>
      <c r="V77" s="207">
        <v>0.35</v>
      </c>
      <c r="W77" s="207">
        <v>5.74</v>
      </c>
      <c r="X77" s="207">
        <v>2.84</v>
      </c>
      <c r="Y77" s="207">
        <v>0</v>
      </c>
      <c r="Z77" s="207">
        <v>4.76</v>
      </c>
      <c r="AA77" s="207">
        <v>1.54</v>
      </c>
      <c r="AB77" s="207">
        <v>0</v>
      </c>
      <c r="AC77" s="207">
        <v>3.72</v>
      </c>
      <c r="AD77" s="207">
        <v>12.46</v>
      </c>
      <c r="AE77" s="207">
        <v>0</v>
      </c>
      <c r="AF77" s="207">
        <v>0</v>
      </c>
      <c r="AG77" s="207">
        <v>46.68</v>
      </c>
      <c r="AH77" s="207">
        <v>0</v>
      </c>
      <c r="AI77" s="207">
        <v>50.92</v>
      </c>
      <c r="AJ77" s="207">
        <v>0</v>
      </c>
      <c r="AK77" s="207">
        <v>-7.76</v>
      </c>
      <c r="AL77" s="207">
        <v>0</v>
      </c>
      <c r="AM77" s="207">
        <v>0</v>
      </c>
      <c r="AN77" s="207">
        <v>0</v>
      </c>
      <c r="AO77" s="207">
        <v>323.75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32.770000000000003</v>
      </c>
      <c r="G78" s="207">
        <v>0</v>
      </c>
      <c r="H78" s="207">
        <v>0</v>
      </c>
      <c r="I78" s="207">
        <v>42.43</v>
      </c>
      <c r="J78" s="207">
        <v>0.49</v>
      </c>
      <c r="K78" s="207">
        <v>22.45</v>
      </c>
      <c r="L78" s="207">
        <v>0.28000000000000003</v>
      </c>
      <c r="M78" s="207">
        <v>2.76</v>
      </c>
      <c r="N78" s="207">
        <v>2.25</v>
      </c>
      <c r="O78" s="207">
        <v>3.18</v>
      </c>
      <c r="P78" s="207">
        <v>2.1</v>
      </c>
      <c r="Q78" s="207">
        <v>0.41</v>
      </c>
      <c r="R78" s="207">
        <v>0.8</v>
      </c>
      <c r="S78" s="207">
        <v>0.5</v>
      </c>
      <c r="T78" s="207">
        <v>0.56000000000000005</v>
      </c>
      <c r="U78" s="207">
        <v>2.27</v>
      </c>
      <c r="V78" s="207">
        <v>0.35</v>
      </c>
      <c r="W78" s="207">
        <v>5.74</v>
      </c>
      <c r="X78" s="207">
        <v>2.84</v>
      </c>
      <c r="Y78" s="207">
        <v>0</v>
      </c>
      <c r="Z78" s="207">
        <v>4.76</v>
      </c>
      <c r="AA78" s="207">
        <v>1.54</v>
      </c>
      <c r="AB78" s="207">
        <v>0</v>
      </c>
      <c r="AC78" s="207">
        <v>3.72</v>
      </c>
      <c r="AD78" s="207">
        <v>12.46</v>
      </c>
      <c r="AE78" s="207">
        <v>0</v>
      </c>
      <c r="AF78" s="207">
        <v>0</v>
      </c>
      <c r="AG78" s="207">
        <v>46.68</v>
      </c>
      <c r="AH78" s="207">
        <v>0</v>
      </c>
      <c r="AI78" s="207">
        <v>50.92</v>
      </c>
      <c r="AJ78" s="207">
        <v>0</v>
      </c>
      <c r="AK78" s="207">
        <v>-7.76</v>
      </c>
      <c r="AL78" s="207">
        <v>0</v>
      </c>
      <c r="AM78" s="207">
        <v>0</v>
      </c>
      <c r="AN78" s="207">
        <v>0</v>
      </c>
      <c r="AO78" s="207">
        <v>323.75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32.770000000000003</v>
      </c>
      <c r="G79" s="207">
        <v>0</v>
      </c>
      <c r="H79" s="207">
        <v>0</v>
      </c>
      <c r="I79" s="207">
        <v>42.43</v>
      </c>
      <c r="J79" s="207">
        <v>0.49</v>
      </c>
      <c r="K79" s="207">
        <v>22.45</v>
      </c>
      <c r="L79" s="207">
        <v>0.28000000000000003</v>
      </c>
      <c r="M79" s="207">
        <v>2.76</v>
      </c>
      <c r="N79" s="207">
        <v>2.25</v>
      </c>
      <c r="O79" s="207">
        <v>3.18</v>
      </c>
      <c r="P79" s="207">
        <v>2.1</v>
      </c>
      <c r="Q79" s="207">
        <v>0.41</v>
      </c>
      <c r="R79" s="207">
        <v>0.8</v>
      </c>
      <c r="S79" s="207">
        <v>0.5</v>
      </c>
      <c r="T79" s="207">
        <v>0.56000000000000005</v>
      </c>
      <c r="U79" s="207">
        <v>2.27</v>
      </c>
      <c r="V79" s="207">
        <v>0.35</v>
      </c>
      <c r="W79" s="207">
        <v>5.74</v>
      </c>
      <c r="X79" s="207">
        <v>2.84</v>
      </c>
      <c r="Y79" s="207">
        <v>0</v>
      </c>
      <c r="Z79" s="207">
        <v>4.76</v>
      </c>
      <c r="AA79" s="207">
        <v>1.54</v>
      </c>
      <c r="AB79" s="207">
        <v>0</v>
      </c>
      <c r="AC79" s="207">
        <v>3.72</v>
      </c>
      <c r="AD79" s="207">
        <v>12.46</v>
      </c>
      <c r="AE79" s="207">
        <v>0</v>
      </c>
      <c r="AF79" s="207">
        <v>0</v>
      </c>
      <c r="AG79" s="207">
        <v>46.68</v>
      </c>
      <c r="AH79" s="207">
        <v>0</v>
      </c>
      <c r="AI79" s="207">
        <v>50.92</v>
      </c>
      <c r="AJ79" s="207">
        <v>0</v>
      </c>
      <c r="AK79" s="207">
        <v>-7.96</v>
      </c>
      <c r="AL79" s="207">
        <v>0</v>
      </c>
      <c r="AM79" s="207">
        <v>0</v>
      </c>
      <c r="AN79" s="207">
        <v>0</v>
      </c>
      <c r="AO79" s="207">
        <v>323.75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32.770000000000003</v>
      </c>
      <c r="G80" s="207">
        <v>0</v>
      </c>
      <c r="H80" s="207">
        <v>0</v>
      </c>
      <c r="I80" s="207">
        <v>42.43</v>
      </c>
      <c r="J80" s="207">
        <v>0.49</v>
      </c>
      <c r="K80" s="207">
        <v>22.45</v>
      </c>
      <c r="L80" s="207">
        <v>0.28000000000000003</v>
      </c>
      <c r="M80" s="207">
        <v>2.76</v>
      </c>
      <c r="N80" s="207">
        <v>2.25</v>
      </c>
      <c r="O80" s="207">
        <v>3.18</v>
      </c>
      <c r="P80" s="207">
        <v>2.1</v>
      </c>
      <c r="Q80" s="207">
        <v>0.41</v>
      </c>
      <c r="R80" s="207">
        <v>0.8</v>
      </c>
      <c r="S80" s="207">
        <v>0.5</v>
      </c>
      <c r="T80" s="207">
        <v>0.56000000000000005</v>
      </c>
      <c r="U80" s="207">
        <v>2.27</v>
      </c>
      <c r="V80" s="207">
        <v>0.35</v>
      </c>
      <c r="W80" s="207">
        <v>5.74</v>
      </c>
      <c r="X80" s="207">
        <v>2.84</v>
      </c>
      <c r="Y80" s="207">
        <v>0</v>
      </c>
      <c r="Z80" s="207">
        <v>4.76</v>
      </c>
      <c r="AA80" s="207">
        <v>1.54</v>
      </c>
      <c r="AB80" s="207">
        <v>0</v>
      </c>
      <c r="AC80" s="207">
        <v>2.54</v>
      </c>
      <c r="AD80" s="207">
        <v>12.46</v>
      </c>
      <c r="AE80" s="207">
        <v>0</v>
      </c>
      <c r="AF80" s="207">
        <v>0</v>
      </c>
      <c r="AG80" s="207">
        <v>46.68</v>
      </c>
      <c r="AH80" s="207">
        <v>0</v>
      </c>
      <c r="AI80" s="207">
        <v>50.92</v>
      </c>
      <c r="AJ80" s="207">
        <v>0</v>
      </c>
      <c r="AK80" s="207">
        <v>-7.96</v>
      </c>
      <c r="AL80" s="207">
        <v>0</v>
      </c>
      <c r="AM80" s="207">
        <v>0</v>
      </c>
      <c r="AN80" s="207">
        <v>0</v>
      </c>
      <c r="AO80" s="207">
        <v>323.75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32.770000000000003</v>
      </c>
      <c r="G81" s="207">
        <v>0</v>
      </c>
      <c r="H81" s="207">
        <v>0</v>
      </c>
      <c r="I81" s="207">
        <v>42.43</v>
      </c>
      <c r="J81" s="207">
        <v>0.49</v>
      </c>
      <c r="K81" s="207">
        <v>22.45</v>
      </c>
      <c r="L81" s="207">
        <v>3.43</v>
      </c>
      <c r="M81" s="207">
        <v>2.76</v>
      </c>
      <c r="N81" s="207">
        <v>2.25</v>
      </c>
      <c r="O81" s="207">
        <v>3.18</v>
      </c>
      <c r="P81" s="207">
        <v>2.1</v>
      </c>
      <c r="Q81" s="207">
        <v>0.41</v>
      </c>
      <c r="R81" s="207">
        <v>0.8</v>
      </c>
      <c r="S81" s="207">
        <v>0.5</v>
      </c>
      <c r="T81" s="207">
        <v>0.56000000000000005</v>
      </c>
      <c r="U81" s="207">
        <v>2.27</v>
      </c>
      <c r="V81" s="207">
        <v>0.35</v>
      </c>
      <c r="W81" s="207">
        <v>5.74</v>
      </c>
      <c r="X81" s="207">
        <v>2.84</v>
      </c>
      <c r="Y81" s="207">
        <v>0</v>
      </c>
      <c r="Z81" s="207">
        <v>4.76</v>
      </c>
      <c r="AA81" s="207">
        <v>1.54</v>
      </c>
      <c r="AB81" s="207">
        <v>0</v>
      </c>
      <c r="AC81" s="207">
        <v>2.54</v>
      </c>
      <c r="AD81" s="207">
        <v>12.46</v>
      </c>
      <c r="AE81" s="207">
        <v>0</v>
      </c>
      <c r="AF81" s="207">
        <v>0</v>
      </c>
      <c r="AG81" s="207">
        <v>46.68</v>
      </c>
      <c r="AH81" s="207">
        <v>0</v>
      </c>
      <c r="AI81" s="207">
        <v>50.92</v>
      </c>
      <c r="AJ81" s="207">
        <v>0</v>
      </c>
      <c r="AK81" s="207">
        <v>-7.96</v>
      </c>
      <c r="AL81" s="207">
        <v>0</v>
      </c>
      <c r="AM81" s="207">
        <v>0</v>
      </c>
      <c r="AN81" s="207">
        <v>0</v>
      </c>
      <c r="AO81" s="207">
        <v>323.75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32.770000000000003</v>
      </c>
      <c r="G82" s="207">
        <v>0</v>
      </c>
      <c r="H82" s="207">
        <v>0</v>
      </c>
      <c r="I82" s="207">
        <v>42.43</v>
      </c>
      <c r="J82" s="207">
        <v>0.49</v>
      </c>
      <c r="K82" s="207">
        <v>22.45</v>
      </c>
      <c r="L82" s="207">
        <v>3.43</v>
      </c>
      <c r="M82" s="207">
        <v>2.76</v>
      </c>
      <c r="N82" s="207">
        <v>2.25</v>
      </c>
      <c r="O82" s="207">
        <v>3.18</v>
      </c>
      <c r="P82" s="207">
        <v>2.1</v>
      </c>
      <c r="Q82" s="207">
        <v>0.41</v>
      </c>
      <c r="R82" s="207">
        <v>0.8</v>
      </c>
      <c r="S82" s="207">
        <v>0.5</v>
      </c>
      <c r="T82" s="207">
        <v>0.56000000000000005</v>
      </c>
      <c r="U82" s="207">
        <v>2.27</v>
      </c>
      <c r="V82" s="207">
        <v>0.35</v>
      </c>
      <c r="W82" s="207">
        <v>5.74</v>
      </c>
      <c r="X82" s="207">
        <v>2.84</v>
      </c>
      <c r="Y82" s="207">
        <v>0</v>
      </c>
      <c r="Z82" s="207">
        <v>4.76</v>
      </c>
      <c r="AA82" s="207">
        <v>1.54</v>
      </c>
      <c r="AB82" s="207">
        <v>0</v>
      </c>
      <c r="AC82" s="207">
        <v>2.54</v>
      </c>
      <c r="AD82" s="207">
        <v>12.46</v>
      </c>
      <c r="AE82" s="207">
        <v>0</v>
      </c>
      <c r="AF82" s="207">
        <v>0</v>
      </c>
      <c r="AG82" s="207">
        <v>46.68</v>
      </c>
      <c r="AH82" s="207">
        <v>0</v>
      </c>
      <c r="AI82" s="207">
        <v>50.92</v>
      </c>
      <c r="AJ82" s="207">
        <v>0</v>
      </c>
      <c r="AK82" s="207">
        <v>-7.96</v>
      </c>
      <c r="AL82" s="207">
        <v>0</v>
      </c>
      <c r="AM82" s="207">
        <v>0</v>
      </c>
      <c r="AN82" s="207">
        <v>0</v>
      </c>
      <c r="AO82" s="207">
        <v>323.75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32.770000000000003</v>
      </c>
      <c r="G83" s="207">
        <v>0</v>
      </c>
      <c r="H83" s="207">
        <v>0</v>
      </c>
      <c r="I83" s="207">
        <v>42.43</v>
      </c>
      <c r="J83" s="207">
        <v>0.49</v>
      </c>
      <c r="K83" s="207">
        <v>22.45</v>
      </c>
      <c r="L83" s="207">
        <v>3.43</v>
      </c>
      <c r="M83" s="207">
        <v>2.76</v>
      </c>
      <c r="N83" s="207">
        <v>2.25</v>
      </c>
      <c r="O83" s="207">
        <v>3.18</v>
      </c>
      <c r="P83" s="207">
        <v>2.1</v>
      </c>
      <c r="Q83" s="207">
        <v>0.41</v>
      </c>
      <c r="R83" s="207">
        <v>0.8</v>
      </c>
      <c r="S83" s="207">
        <v>0.5</v>
      </c>
      <c r="T83" s="207">
        <v>0.56000000000000005</v>
      </c>
      <c r="U83" s="207">
        <v>2.27</v>
      </c>
      <c r="V83" s="207">
        <v>0.35</v>
      </c>
      <c r="W83" s="207">
        <v>5.76</v>
      </c>
      <c r="X83" s="207">
        <v>2.84</v>
      </c>
      <c r="Y83" s="207">
        <v>0</v>
      </c>
      <c r="Z83" s="207">
        <v>4.76</v>
      </c>
      <c r="AA83" s="207">
        <v>1.54</v>
      </c>
      <c r="AB83" s="207">
        <v>0</v>
      </c>
      <c r="AC83" s="207">
        <v>2.54</v>
      </c>
      <c r="AD83" s="207">
        <v>12.46</v>
      </c>
      <c r="AE83" s="207">
        <v>0</v>
      </c>
      <c r="AF83" s="207">
        <v>0</v>
      </c>
      <c r="AG83" s="207">
        <v>46.68</v>
      </c>
      <c r="AH83" s="207">
        <v>0</v>
      </c>
      <c r="AI83" s="207">
        <v>50.92</v>
      </c>
      <c r="AJ83" s="207">
        <v>0</v>
      </c>
      <c r="AK83" s="207">
        <v>-7.96</v>
      </c>
      <c r="AL83" s="207">
        <v>0</v>
      </c>
      <c r="AM83" s="207">
        <v>0</v>
      </c>
      <c r="AN83" s="207">
        <v>0</v>
      </c>
      <c r="AO83" s="207">
        <v>323.75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32.770000000000003</v>
      </c>
      <c r="G84" s="207">
        <v>0</v>
      </c>
      <c r="H84" s="207">
        <v>0</v>
      </c>
      <c r="I84" s="207">
        <v>42.43</v>
      </c>
      <c r="J84" s="207">
        <v>0.49</v>
      </c>
      <c r="K84" s="207">
        <v>22.45</v>
      </c>
      <c r="L84" s="207">
        <v>3.43</v>
      </c>
      <c r="M84" s="207">
        <v>2.76</v>
      </c>
      <c r="N84" s="207">
        <v>2.25</v>
      </c>
      <c r="O84" s="207">
        <v>3.18</v>
      </c>
      <c r="P84" s="207">
        <v>2.1</v>
      </c>
      <c r="Q84" s="207">
        <v>0.41</v>
      </c>
      <c r="R84" s="207">
        <v>0.8</v>
      </c>
      <c r="S84" s="207">
        <v>0.5</v>
      </c>
      <c r="T84" s="207">
        <v>0.56000000000000005</v>
      </c>
      <c r="U84" s="207">
        <v>2.27</v>
      </c>
      <c r="V84" s="207">
        <v>0.35</v>
      </c>
      <c r="W84" s="207">
        <v>5.75</v>
      </c>
      <c r="X84" s="207">
        <v>2.84</v>
      </c>
      <c r="Y84" s="207">
        <v>0</v>
      </c>
      <c r="Z84" s="207">
        <v>4.76</v>
      </c>
      <c r="AA84" s="207">
        <v>1.54</v>
      </c>
      <c r="AB84" s="207">
        <v>0</v>
      </c>
      <c r="AC84" s="207">
        <v>2.54</v>
      </c>
      <c r="AD84" s="207">
        <v>12.46</v>
      </c>
      <c r="AE84" s="207">
        <v>0</v>
      </c>
      <c r="AF84" s="207">
        <v>0</v>
      </c>
      <c r="AG84" s="207">
        <v>46.68</v>
      </c>
      <c r="AH84" s="207">
        <v>0</v>
      </c>
      <c r="AI84" s="207">
        <v>50.92</v>
      </c>
      <c r="AJ84" s="207">
        <v>0</v>
      </c>
      <c r="AK84" s="207">
        <v>-7.96</v>
      </c>
      <c r="AL84" s="207">
        <v>0</v>
      </c>
      <c r="AM84" s="207">
        <v>0</v>
      </c>
      <c r="AN84" s="207">
        <v>0</v>
      </c>
      <c r="AO84" s="207">
        <v>323.75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32.770000000000003</v>
      </c>
      <c r="G85" s="207">
        <v>0</v>
      </c>
      <c r="H85" s="207">
        <v>0</v>
      </c>
      <c r="I85" s="207">
        <v>42.43</v>
      </c>
      <c r="J85" s="207">
        <v>0.49</v>
      </c>
      <c r="K85" s="207">
        <v>22.45</v>
      </c>
      <c r="L85" s="207">
        <v>3.43</v>
      </c>
      <c r="M85" s="207">
        <v>2.76</v>
      </c>
      <c r="N85" s="207">
        <v>2.25</v>
      </c>
      <c r="O85" s="207">
        <v>3.18</v>
      </c>
      <c r="P85" s="207">
        <v>1.07</v>
      </c>
      <c r="Q85" s="207">
        <v>0.41</v>
      </c>
      <c r="R85" s="207">
        <v>0.8</v>
      </c>
      <c r="S85" s="207">
        <v>0.5</v>
      </c>
      <c r="T85" s="207">
        <v>0.56000000000000005</v>
      </c>
      <c r="U85" s="207">
        <v>2.27</v>
      </c>
      <c r="V85" s="207">
        <v>0.35</v>
      </c>
      <c r="W85" s="207">
        <v>5.75</v>
      </c>
      <c r="X85" s="207">
        <v>2.84</v>
      </c>
      <c r="Y85" s="207">
        <v>0</v>
      </c>
      <c r="Z85" s="207">
        <v>4.76</v>
      </c>
      <c r="AA85" s="207">
        <v>1.54</v>
      </c>
      <c r="AB85" s="207">
        <v>0</v>
      </c>
      <c r="AC85" s="207">
        <v>2.54</v>
      </c>
      <c r="AD85" s="207">
        <v>12.46</v>
      </c>
      <c r="AE85" s="207">
        <v>0</v>
      </c>
      <c r="AF85" s="207">
        <v>0</v>
      </c>
      <c r="AG85" s="207">
        <v>46.68</v>
      </c>
      <c r="AH85" s="207">
        <v>0</v>
      </c>
      <c r="AI85" s="207">
        <v>50.92</v>
      </c>
      <c r="AJ85" s="207">
        <v>0</v>
      </c>
      <c r="AK85" s="207">
        <v>-7.96</v>
      </c>
      <c r="AL85" s="207">
        <v>0</v>
      </c>
      <c r="AM85" s="207">
        <v>0</v>
      </c>
      <c r="AN85" s="207">
        <v>0</v>
      </c>
      <c r="AO85" s="207">
        <v>323.75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32.770000000000003</v>
      </c>
      <c r="G86" s="207">
        <v>0</v>
      </c>
      <c r="H86" s="207">
        <v>0</v>
      </c>
      <c r="I86" s="207">
        <v>42.43</v>
      </c>
      <c r="J86" s="207">
        <v>0.49</v>
      </c>
      <c r="K86" s="207">
        <v>22.45</v>
      </c>
      <c r="L86" s="207">
        <v>3.43</v>
      </c>
      <c r="M86" s="207">
        <v>2.76</v>
      </c>
      <c r="N86" s="207">
        <v>2.25</v>
      </c>
      <c r="O86" s="207">
        <v>3.18</v>
      </c>
      <c r="P86" s="207">
        <v>1.07</v>
      </c>
      <c r="Q86" s="207">
        <v>0.41</v>
      </c>
      <c r="R86" s="207">
        <v>0.8</v>
      </c>
      <c r="S86" s="207">
        <v>0.5</v>
      </c>
      <c r="T86" s="207">
        <v>0.56000000000000005</v>
      </c>
      <c r="U86" s="207">
        <v>2.27</v>
      </c>
      <c r="V86" s="207">
        <v>0.35</v>
      </c>
      <c r="W86" s="207">
        <v>5.75</v>
      </c>
      <c r="X86" s="207">
        <v>2.84</v>
      </c>
      <c r="Y86" s="207">
        <v>0</v>
      </c>
      <c r="Z86" s="207">
        <v>4.76</v>
      </c>
      <c r="AA86" s="207">
        <v>1.54</v>
      </c>
      <c r="AB86" s="207">
        <v>0</v>
      </c>
      <c r="AC86" s="207">
        <v>2.54</v>
      </c>
      <c r="AD86" s="207">
        <v>12.46</v>
      </c>
      <c r="AE86" s="207">
        <v>0</v>
      </c>
      <c r="AF86" s="207">
        <v>0</v>
      </c>
      <c r="AG86" s="207">
        <v>46.68</v>
      </c>
      <c r="AH86" s="207">
        <v>0</v>
      </c>
      <c r="AI86" s="207">
        <v>50.92</v>
      </c>
      <c r="AJ86" s="207">
        <v>0</v>
      </c>
      <c r="AK86" s="207">
        <v>-16.87</v>
      </c>
      <c r="AL86" s="207">
        <v>0</v>
      </c>
      <c r="AM86" s="207">
        <v>0</v>
      </c>
      <c r="AN86" s="207">
        <v>0</v>
      </c>
      <c r="AO86" s="207">
        <v>323.75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32.770000000000003</v>
      </c>
      <c r="G87" s="207">
        <v>0</v>
      </c>
      <c r="H87" s="207">
        <v>0</v>
      </c>
      <c r="I87" s="207">
        <v>42.43</v>
      </c>
      <c r="J87" s="207">
        <v>0.49</v>
      </c>
      <c r="K87" s="207">
        <v>22.45</v>
      </c>
      <c r="L87" s="207">
        <v>3.43</v>
      </c>
      <c r="M87" s="207">
        <v>2.76</v>
      </c>
      <c r="N87" s="207">
        <v>2.25</v>
      </c>
      <c r="O87" s="207">
        <v>3.18</v>
      </c>
      <c r="P87" s="207">
        <v>1.07</v>
      </c>
      <c r="Q87" s="207">
        <v>0.41</v>
      </c>
      <c r="R87" s="207">
        <v>0.8</v>
      </c>
      <c r="S87" s="207">
        <v>0.5</v>
      </c>
      <c r="T87" s="207">
        <v>0.56000000000000005</v>
      </c>
      <c r="U87" s="207">
        <v>2.27</v>
      </c>
      <c r="V87" s="207">
        <v>0.35</v>
      </c>
      <c r="W87" s="207">
        <v>0.88</v>
      </c>
      <c r="X87" s="207">
        <v>2.84</v>
      </c>
      <c r="Y87" s="207">
        <v>0</v>
      </c>
      <c r="Z87" s="207">
        <v>4.76</v>
      </c>
      <c r="AA87" s="207">
        <v>1.54</v>
      </c>
      <c r="AB87" s="207">
        <v>0</v>
      </c>
      <c r="AC87" s="207">
        <v>2.54</v>
      </c>
      <c r="AD87" s="207">
        <v>12.46</v>
      </c>
      <c r="AE87" s="207">
        <v>0</v>
      </c>
      <c r="AF87" s="207">
        <v>0</v>
      </c>
      <c r="AG87" s="207">
        <v>46.68</v>
      </c>
      <c r="AH87" s="207">
        <v>0</v>
      </c>
      <c r="AI87" s="207">
        <v>50.92</v>
      </c>
      <c r="AJ87" s="207">
        <v>0</v>
      </c>
      <c r="AK87" s="207">
        <v>24.62</v>
      </c>
      <c r="AL87" s="207">
        <v>0</v>
      </c>
      <c r="AM87" s="207">
        <v>0</v>
      </c>
      <c r="AN87" s="207">
        <v>0</v>
      </c>
      <c r="AO87" s="207">
        <v>323.75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32.770000000000003</v>
      </c>
      <c r="G88" s="207">
        <v>0</v>
      </c>
      <c r="H88" s="207">
        <v>0</v>
      </c>
      <c r="I88" s="207">
        <v>42.43</v>
      </c>
      <c r="J88" s="207">
        <v>0.49</v>
      </c>
      <c r="K88" s="207">
        <v>22.45</v>
      </c>
      <c r="L88" s="207">
        <v>3.43</v>
      </c>
      <c r="M88" s="207">
        <v>2.76</v>
      </c>
      <c r="N88" s="207">
        <v>2.25</v>
      </c>
      <c r="O88" s="207">
        <v>3.18</v>
      </c>
      <c r="P88" s="207">
        <v>1.07</v>
      </c>
      <c r="Q88" s="207">
        <v>0.41</v>
      </c>
      <c r="R88" s="207">
        <v>0.8</v>
      </c>
      <c r="S88" s="207">
        <v>0.5</v>
      </c>
      <c r="T88" s="207">
        <v>0.56000000000000005</v>
      </c>
      <c r="U88" s="207">
        <v>2.27</v>
      </c>
      <c r="V88" s="207">
        <v>0.35</v>
      </c>
      <c r="W88" s="207">
        <v>0.88</v>
      </c>
      <c r="X88" s="207">
        <v>2.84</v>
      </c>
      <c r="Y88" s="207">
        <v>0</v>
      </c>
      <c r="Z88" s="207">
        <v>4.76</v>
      </c>
      <c r="AA88" s="207">
        <v>1.54</v>
      </c>
      <c r="AB88" s="207">
        <v>0</v>
      </c>
      <c r="AC88" s="207">
        <v>2.54</v>
      </c>
      <c r="AD88" s="207">
        <v>12.46</v>
      </c>
      <c r="AE88" s="207">
        <v>0</v>
      </c>
      <c r="AF88" s="207">
        <v>0</v>
      </c>
      <c r="AG88" s="207">
        <v>46.68</v>
      </c>
      <c r="AH88" s="207">
        <v>0</v>
      </c>
      <c r="AI88" s="207">
        <v>50.92</v>
      </c>
      <c r="AJ88" s="207">
        <v>0</v>
      </c>
      <c r="AK88" s="207">
        <v>24.62</v>
      </c>
      <c r="AL88" s="207">
        <v>0</v>
      </c>
      <c r="AM88" s="207">
        <v>0</v>
      </c>
      <c r="AN88" s="207">
        <v>0</v>
      </c>
      <c r="AO88" s="207">
        <v>323.75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32.770000000000003</v>
      </c>
      <c r="G89" s="207">
        <v>0</v>
      </c>
      <c r="H89" s="207">
        <v>0</v>
      </c>
      <c r="I89" s="207">
        <v>42.92</v>
      </c>
      <c r="J89" s="207">
        <v>0</v>
      </c>
      <c r="K89" s="207">
        <v>0</v>
      </c>
      <c r="L89" s="207">
        <v>9.44</v>
      </c>
      <c r="M89" s="207">
        <v>2.76</v>
      </c>
      <c r="N89" s="207">
        <v>2.25</v>
      </c>
      <c r="O89" s="207">
        <v>3.18</v>
      </c>
      <c r="P89" s="207">
        <v>1.07</v>
      </c>
      <c r="Q89" s="207">
        <v>0.41</v>
      </c>
      <c r="R89" s="207">
        <v>0.8</v>
      </c>
      <c r="S89" s="207">
        <v>0.5</v>
      </c>
      <c r="T89" s="207">
        <v>0.56000000000000005</v>
      </c>
      <c r="U89" s="207">
        <v>2.27</v>
      </c>
      <c r="V89" s="207">
        <v>0.35</v>
      </c>
      <c r="W89" s="207">
        <v>5.68</v>
      </c>
      <c r="X89" s="207">
        <v>2.84</v>
      </c>
      <c r="Y89" s="207">
        <v>0</v>
      </c>
      <c r="Z89" s="207">
        <v>4.76</v>
      </c>
      <c r="AA89" s="207">
        <v>1.54</v>
      </c>
      <c r="AB89" s="207">
        <v>0</v>
      </c>
      <c r="AC89" s="207">
        <v>2.54</v>
      </c>
      <c r="AD89" s="207">
        <v>12.46</v>
      </c>
      <c r="AE89" s="207">
        <v>0</v>
      </c>
      <c r="AF89" s="207">
        <v>0</v>
      </c>
      <c r="AG89" s="207">
        <v>46.68</v>
      </c>
      <c r="AH89" s="207">
        <v>0</v>
      </c>
      <c r="AI89" s="207">
        <v>50.92</v>
      </c>
      <c r="AJ89" s="207">
        <v>0</v>
      </c>
      <c r="AK89" s="207">
        <v>24.62</v>
      </c>
      <c r="AL89" s="207">
        <v>0</v>
      </c>
      <c r="AM89" s="207">
        <v>0</v>
      </c>
      <c r="AN89" s="207">
        <v>0</v>
      </c>
      <c r="AO89" s="207">
        <v>323.75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32.770000000000003</v>
      </c>
      <c r="G90" s="207">
        <v>0</v>
      </c>
      <c r="H90" s="207">
        <v>0</v>
      </c>
      <c r="I90" s="207">
        <v>42.92</v>
      </c>
      <c r="J90" s="207">
        <v>0</v>
      </c>
      <c r="K90" s="207">
        <v>22.45</v>
      </c>
      <c r="L90" s="207">
        <v>9.44</v>
      </c>
      <c r="M90" s="207">
        <v>2.76</v>
      </c>
      <c r="N90" s="207">
        <v>2.25</v>
      </c>
      <c r="O90" s="207">
        <v>3.18</v>
      </c>
      <c r="P90" s="207">
        <v>1.07</v>
      </c>
      <c r="Q90" s="207">
        <v>0.41</v>
      </c>
      <c r="R90" s="207">
        <v>0.8</v>
      </c>
      <c r="S90" s="207">
        <v>0.5</v>
      </c>
      <c r="T90" s="207">
        <v>0.56000000000000005</v>
      </c>
      <c r="U90" s="207">
        <v>2.27</v>
      </c>
      <c r="V90" s="207">
        <v>0.35</v>
      </c>
      <c r="W90" s="207">
        <v>5.68</v>
      </c>
      <c r="X90" s="207">
        <v>2.84</v>
      </c>
      <c r="Y90" s="207">
        <v>0</v>
      </c>
      <c r="Z90" s="207">
        <v>4.76</v>
      </c>
      <c r="AA90" s="207">
        <v>1.54</v>
      </c>
      <c r="AB90" s="207">
        <v>0</v>
      </c>
      <c r="AC90" s="207">
        <v>2.54</v>
      </c>
      <c r="AD90" s="207">
        <v>12.46</v>
      </c>
      <c r="AE90" s="207">
        <v>0</v>
      </c>
      <c r="AF90" s="207">
        <v>0</v>
      </c>
      <c r="AG90" s="207">
        <v>46.68</v>
      </c>
      <c r="AH90" s="207">
        <v>0</v>
      </c>
      <c r="AI90" s="207">
        <v>50.92</v>
      </c>
      <c r="AJ90" s="207">
        <v>0</v>
      </c>
      <c r="AK90" s="207">
        <v>24.62</v>
      </c>
      <c r="AL90" s="207">
        <v>0</v>
      </c>
      <c r="AM90" s="207">
        <v>0</v>
      </c>
      <c r="AN90" s="207">
        <v>0</v>
      </c>
      <c r="AO90" s="207">
        <v>323.75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32.770000000000003</v>
      </c>
      <c r="G91" s="207">
        <v>0</v>
      </c>
      <c r="H91" s="207">
        <v>0</v>
      </c>
      <c r="I91" s="207">
        <v>42.92</v>
      </c>
      <c r="J91" s="207">
        <v>0</v>
      </c>
      <c r="K91" s="207">
        <v>107.72</v>
      </c>
      <c r="L91" s="207">
        <v>9.44</v>
      </c>
      <c r="M91" s="207">
        <v>2.76</v>
      </c>
      <c r="N91" s="207">
        <v>2.25</v>
      </c>
      <c r="O91" s="207">
        <v>3.18</v>
      </c>
      <c r="P91" s="207">
        <v>1.07</v>
      </c>
      <c r="Q91" s="207">
        <v>0.41</v>
      </c>
      <c r="R91" s="207">
        <v>0.8</v>
      </c>
      <c r="S91" s="207">
        <v>0.5</v>
      </c>
      <c r="T91" s="207">
        <v>0.56000000000000005</v>
      </c>
      <c r="U91" s="207">
        <v>2.27</v>
      </c>
      <c r="V91" s="207">
        <v>0.35</v>
      </c>
      <c r="W91" s="207">
        <v>5.68</v>
      </c>
      <c r="X91" s="207">
        <v>2.84</v>
      </c>
      <c r="Y91" s="207">
        <v>0</v>
      </c>
      <c r="Z91" s="207">
        <v>4.76</v>
      </c>
      <c r="AA91" s="207">
        <v>1.54</v>
      </c>
      <c r="AB91" s="207">
        <v>0</v>
      </c>
      <c r="AC91" s="207">
        <v>1.7</v>
      </c>
      <c r="AD91" s="207">
        <v>12.46</v>
      </c>
      <c r="AE91" s="207">
        <v>0</v>
      </c>
      <c r="AF91" s="207">
        <v>0</v>
      </c>
      <c r="AG91" s="207">
        <v>46.68</v>
      </c>
      <c r="AH91" s="207">
        <v>0</v>
      </c>
      <c r="AI91" s="207">
        <v>50.92</v>
      </c>
      <c r="AJ91" s="207">
        <v>0</v>
      </c>
      <c r="AK91" s="207">
        <v>19.91</v>
      </c>
      <c r="AL91" s="207">
        <v>0</v>
      </c>
      <c r="AM91" s="207">
        <v>0</v>
      </c>
      <c r="AN91" s="207">
        <v>0</v>
      </c>
      <c r="AO91" s="207">
        <v>323.75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32.770000000000003</v>
      </c>
      <c r="G92" s="207">
        <v>0</v>
      </c>
      <c r="H92" s="207">
        <v>0</v>
      </c>
      <c r="I92" s="207">
        <v>42.92</v>
      </c>
      <c r="J92" s="207">
        <v>0</v>
      </c>
      <c r="K92" s="207">
        <v>95.29</v>
      </c>
      <c r="L92" s="207">
        <v>9.16</v>
      </c>
      <c r="M92" s="207">
        <v>2.76</v>
      </c>
      <c r="N92" s="207">
        <v>2.25</v>
      </c>
      <c r="O92" s="207">
        <v>3.18</v>
      </c>
      <c r="P92" s="207">
        <v>1.07</v>
      </c>
      <c r="Q92" s="207">
        <v>0.41</v>
      </c>
      <c r="R92" s="207">
        <v>0.8</v>
      </c>
      <c r="S92" s="207">
        <v>0.5</v>
      </c>
      <c r="T92" s="207">
        <v>0.56000000000000005</v>
      </c>
      <c r="U92" s="207">
        <v>2.27</v>
      </c>
      <c r="V92" s="207">
        <v>0.35</v>
      </c>
      <c r="W92" s="207">
        <v>5.68</v>
      </c>
      <c r="X92" s="207">
        <v>2.84</v>
      </c>
      <c r="Y92" s="207">
        <v>0</v>
      </c>
      <c r="Z92" s="207">
        <v>4.76</v>
      </c>
      <c r="AA92" s="207">
        <v>1.54</v>
      </c>
      <c r="AB92" s="207">
        <v>0</v>
      </c>
      <c r="AC92" s="207">
        <v>1.7</v>
      </c>
      <c r="AD92" s="207">
        <v>12.46</v>
      </c>
      <c r="AE92" s="207">
        <v>0</v>
      </c>
      <c r="AF92" s="207">
        <v>0</v>
      </c>
      <c r="AG92" s="207">
        <v>46.68</v>
      </c>
      <c r="AH92" s="207">
        <v>0</v>
      </c>
      <c r="AI92" s="207">
        <v>50.92</v>
      </c>
      <c r="AJ92" s="207">
        <v>0</v>
      </c>
      <c r="AK92" s="207">
        <v>19.91</v>
      </c>
      <c r="AL92" s="207">
        <v>0</v>
      </c>
      <c r="AM92" s="207">
        <v>0</v>
      </c>
      <c r="AN92" s="207">
        <v>0</v>
      </c>
      <c r="AO92" s="207">
        <v>323.75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32.770000000000003</v>
      </c>
      <c r="G93" s="207">
        <v>0</v>
      </c>
      <c r="H93" s="207">
        <v>0</v>
      </c>
      <c r="I93" s="207">
        <v>42.92</v>
      </c>
      <c r="J93" s="207">
        <v>0</v>
      </c>
      <c r="K93" s="207">
        <v>91.99</v>
      </c>
      <c r="L93" s="207">
        <v>9.44</v>
      </c>
      <c r="M93" s="207">
        <v>2.76</v>
      </c>
      <c r="N93" s="207">
        <v>2.25</v>
      </c>
      <c r="O93" s="207">
        <v>3.18</v>
      </c>
      <c r="P93" s="207">
        <v>1.07</v>
      </c>
      <c r="Q93" s="207">
        <v>0.41</v>
      </c>
      <c r="R93" s="207">
        <v>0.8</v>
      </c>
      <c r="S93" s="207">
        <v>0.5</v>
      </c>
      <c r="T93" s="207">
        <v>0.56000000000000005</v>
      </c>
      <c r="U93" s="207">
        <v>2.27</v>
      </c>
      <c r="V93" s="207">
        <v>0.35</v>
      </c>
      <c r="W93" s="207">
        <v>5.75</v>
      </c>
      <c r="X93" s="207">
        <v>2.84</v>
      </c>
      <c r="Y93" s="207">
        <v>0</v>
      </c>
      <c r="Z93" s="207">
        <v>4.76</v>
      </c>
      <c r="AA93" s="207">
        <v>1.54</v>
      </c>
      <c r="AB93" s="207">
        <v>0</v>
      </c>
      <c r="AC93" s="207">
        <v>1.7</v>
      </c>
      <c r="AD93" s="207">
        <v>12.46</v>
      </c>
      <c r="AE93" s="207">
        <v>0</v>
      </c>
      <c r="AF93" s="207">
        <v>0</v>
      </c>
      <c r="AG93" s="207">
        <v>46.68</v>
      </c>
      <c r="AH93" s="207">
        <v>0</v>
      </c>
      <c r="AI93" s="207">
        <v>50.92</v>
      </c>
      <c r="AJ93" s="207">
        <v>0</v>
      </c>
      <c r="AK93" s="207">
        <v>17.649999999999999</v>
      </c>
      <c r="AL93" s="207">
        <v>0</v>
      </c>
      <c r="AM93" s="207">
        <v>0</v>
      </c>
      <c r="AN93" s="207">
        <v>0</v>
      </c>
      <c r="AO93" s="207">
        <v>323.75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32.770000000000003</v>
      </c>
      <c r="G94" s="207">
        <v>0</v>
      </c>
      <c r="H94" s="207">
        <v>0</v>
      </c>
      <c r="I94" s="207">
        <v>42.92</v>
      </c>
      <c r="J94" s="207">
        <v>0</v>
      </c>
      <c r="K94" s="207">
        <v>90.51</v>
      </c>
      <c r="L94" s="207">
        <v>9.44</v>
      </c>
      <c r="M94" s="207">
        <v>2.76</v>
      </c>
      <c r="N94" s="207">
        <v>2.25</v>
      </c>
      <c r="O94" s="207">
        <v>3.18</v>
      </c>
      <c r="P94" s="207">
        <v>1.07</v>
      </c>
      <c r="Q94" s="207">
        <v>0.41</v>
      </c>
      <c r="R94" s="207">
        <v>0.8</v>
      </c>
      <c r="S94" s="207">
        <v>0.5</v>
      </c>
      <c r="T94" s="207">
        <v>0.56000000000000005</v>
      </c>
      <c r="U94" s="207">
        <v>2.27</v>
      </c>
      <c r="V94" s="207">
        <v>0.35</v>
      </c>
      <c r="W94" s="207">
        <v>5.75</v>
      </c>
      <c r="X94" s="207">
        <v>2.84</v>
      </c>
      <c r="Y94" s="207">
        <v>0</v>
      </c>
      <c r="Z94" s="207">
        <v>4.76</v>
      </c>
      <c r="AA94" s="207">
        <v>1.54</v>
      </c>
      <c r="AB94" s="207">
        <v>0</v>
      </c>
      <c r="AC94" s="207">
        <v>1.7</v>
      </c>
      <c r="AD94" s="207">
        <v>12.46</v>
      </c>
      <c r="AE94" s="207">
        <v>0</v>
      </c>
      <c r="AF94" s="207">
        <v>0</v>
      </c>
      <c r="AG94" s="207">
        <v>46.68</v>
      </c>
      <c r="AH94" s="207">
        <v>0</v>
      </c>
      <c r="AI94" s="207">
        <v>50.92</v>
      </c>
      <c r="AJ94" s="207">
        <v>0</v>
      </c>
      <c r="AK94" s="207">
        <v>17.649999999999999</v>
      </c>
      <c r="AL94" s="207">
        <v>0</v>
      </c>
      <c r="AM94" s="207">
        <v>0</v>
      </c>
      <c r="AN94" s="207">
        <v>0</v>
      </c>
      <c r="AO94" s="207">
        <v>323.75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32.770000000000003</v>
      </c>
      <c r="G95" s="207">
        <v>0</v>
      </c>
      <c r="H95" s="207">
        <v>0</v>
      </c>
      <c r="I95" s="207">
        <v>42.92</v>
      </c>
      <c r="J95" s="207">
        <v>0</v>
      </c>
      <c r="K95" s="207">
        <v>147.88</v>
      </c>
      <c r="L95" s="207">
        <v>9.44</v>
      </c>
      <c r="M95" s="207">
        <v>2.76</v>
      </c>
      <c r="N95" s="207">
        <v>2.25</v>
      </c>
      <c r="O95" s="207">
        <v>3.18</v>
      </c>
      <c r="P95" s="207">
        <v>1.07</v>
      </c>
      <c r="Q95" s="207">
        <v>0.42</v>
      </c>
      <c r="R95" s="207">
        <v>0.8</v>
      </c>
      <c r="S95" s="207">
        <v>0.5</v>
      </c>
      <c r="T95" s="207">
        <v>0.56000000000000005</v>
      </c>
      <c r="U95" s="207">
        <v>2.27</v>
      </c>
      <c r="V95" s="207">
        <v>0.35</v>
      </c>
      <c r="W95" s="207">
        <v>5.75</v>
      </c>
      <c r="X95" s="207">
        <v>2.84</v>
      </c>
      <c r="Y95" s="207">
        <v>0</v>
      </c>
      <c r="Z95" s="207">
        <v>4.76</v>
      </c>
      <c r="AA95" s="207">
        <v>1.54</v>
      </c>
      <c r="AB95" s="207">
        <v>0</v>
      </c>
      <c r="AC95" s="207">
        <v>1.7</v>
      </c>
      <c r="AD95" s="207">
        <v>12.46</v>
      </c>
      <c r="AE95" s="207">
        <v>0</v>
      </c>
      <c r="AF95" s="207">
        <v>0</v>
      </c>
      <c r="AG95" s="207">
        <v>46.68</v>
      </c>
      <c r="AH95" s="207">
        <v>0</v>
      </c>
      <c r="AI95" s="207">
        <v>50.92</v>
      </c>
      <c r="AJ95" s="207">
        <v>0</v>
      </c>
      <c r="AK95" s="207">
        <v>17.649999999999999</v>
      </c>
      <c r="AL95" s="207">
        <v>0</v>
      </c>
      <c r="AM95" s="207">
        <v>0</v>
      </c>
      <c r="AN95" s="207">
        <v>0</v>
      </c>
      <c r="AO95" s="207">
        <v>323.75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32.770000000000003</v>
      </c>
      <c r="G96" s="207">
        <v>0</v>
      </c>
      <c r="H96" s="207">
        <v>0</v>
      </c>
      <c r="I96" s="207">
        <v>42.92</v>
      </c>
      <c r="J96" s="207">
        <v>0</v>
      </c>
      <c r="K96" s="207">
        <v>210.03</v>
      </c>
      <c r="L96" s="207">
        <v>9.44</v>
      </c>
      <c r="M96" s="207">
        <v>2.76</v>
      </c>
      <c r="N96" s="207">
        <v>2.25</v>
      </c>
      <c r="O96" s="207">
        <v>3.18</v>
      </c>
      <c r="P96" s="207">
        <v>1.07</v>
      </c>
      <c r="Q96" s="207">
        <v>0.42</v>
      </c>
      <c r="R96" s="207">
        <v>0.81</v>
      </c>
      <c r="S96" s="207">
        <v>0.5</v>
      </c>
      <c r="T96" s="207">
        <v>0.56000000000000005</v>
      </c>
      <c r="U96" s="207">
        <v>2.27</v>
      </c>
      <c r="V96" s="207">
        <v>0.35</v>
      </c>
      <c r="W96" s="207">
        <v>5.86</v>
      </c>
      <c r="X96" s="207">
        <v>2.84</v>
      </c>
      <c r="Y96" s="207">
        <v>0</v>
      </c>
      <c r="Z96" s="207">
        <v>4.76</v>
      </c>
      <c r="AA96" s="207">
        <v>1.54</v>
      </c>
      <c r="AB96" s="207">
        <v>0</v>
      </c>
      <c r="AC96" s="207">
        <v>1.7</v>
      </c>
      <c r="AD96" s="207">
        <v>12.46</v>
      </c>
      <c r="AE96" s="207">
        <v>0</v>
      </c>
      <c r="AF96" s="207">
        <v>0</v>
      </c>
      <c r="AG96" s="207">
        <v>46.68</v>
      </c>
      <c r="AH96" s="207">
        <v>0</v>
      </c>
      <c r="AI96" s="207">
        <v>50.92</v>
      </c>
      <c r="AJ96" s="207">
        <v>0</v>
      </c>
      <c r="AK96" s="207">
        <v>17.649999999999999</v>
      </c>
      <c r="AL96" s="207">
        <v>0</v>
      </c>
      <c r="AM96" s="207">
        <v>0</v>
      </c>
      <c r="AN96" s="207">
        <v>0</v>
      </c>
      <c r="AO96" s="207">
        <v>323.75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32.770000000000003</v>
      </c>
      <c r="G97" s="207">
        <v>0</v>
      </c>
      <c r="H97" s="207">
        <v>0</v>
      </c>
      <c r="I97" s="207">
        <v>42.92</v>
      </c>
      <c r="J97" s="207">
        <v>0</v>
      </c>
      <c r="K97" s="207">
        <v>242.22</v>
      </c>
      <c r="L97" s="207">
        <v>9.44</v>
      </c>
      <c r="M97" s="207">
        <v>2.76</v>
      </c>
      <c r="N97" s="207">
        <v>2.25</v>
      </c>
      <c r="O97" s="207">
        <v>3.18</v>
      </c>
      <c r="P97" s="207">
        <v>1.07</v>
      </c>
      <c r="Q97" s="207">
        <v>0.42</v>
      </c>
      <c r="R97" s="207">
        <v>0.81</v>
      </c>
      <c r="S97" s="207">
        <v>0.51</v>
      </c>
      <c r="T97" s="207">
        <v>0.56000000000000005</v>
      </c>
      <c r="U97" s="207">
        <v>2.27</v>
      </c>
      <c r="V97" s="207">
        <v>0.35</v>
      </c>
      <c r="W97" s="207">
        <v>5.86</v>
      </c>
      <c r="X97" s="207">
        <v>2.85</v>
      </c>
      <c r="Y97" s="207">
        <v>0</v>
      </c>
      <c r="Z97" s="207">
        <v>4.76</v>
      </c>
      <c r="AA97" s="207">
        <v>1.54</v>
      </c>
      <c r="AB97" s="207">
        <v>0</v>
      </c>
      <c r="AC97" s="207">
        <v>1.7</v>
      </c>
      <c r="AD97" s="207">
        <v>12.46</v>
      </c>
      <c r="AE97" s="207">
        <v>0</v>
      </c>
      <c r="AF97" s="207">
        <v>0</v>
      </c>
      <c r="AG97" s="207">
        <v>46.68</v>
      </c>
      <c r="AH97" s="207">
        <v>0</v>
      </c>
      <c r="AI97" s="207">
        <v>50.92</v>
      </c>
      <c r="AJ97" s="207">
        <v>0</v>
      </c>
      <c r="AK97" s="207">
        <v>17.649999999999999</v>
      </c>
      <c r="AL97" s="207">
        <v>0</v>
      </c>
      <c r="AM97" s="207">
        <v>0</v>
      </c>
      <c r="AN97" s="207">
        <v>0</v>
      </c>
      <c r="AO97" s="207">
        <v>323.75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32.770000000000003</v>
      </c>
      <c r="G98" s="207">
        <v>0</v>
      </c>
      <c r="H98" s="207">
        <v>0</v>
      </c>
      <c r="I98" s="207">
        <v>42.92</v>
      </c>
      <c r="J98" s="207">
        <v>0</v>
      </c>
      <c r="K98" s="207">
        <v>242.25</v>
      </c>
      <c r="L98" s="207">
        <v>9.44</v>
      </c>
      <c r="M98" s="207">
        <v>2.76</v>
      </c>
      <c r="N98" s="207">
        <v>2.25</v>
      </c>
      <c r="O98" s="207">
        <v>3.18</v>
      </c>
      <c r="P98" s="207">
        <v>1.07</v>
      </c>
      <c r="Q98" s="207">
        <v>4.8</v>
      </c>
      <c r="R98" s="207">
        <v>16.5</v>
      </c>
      <c r="S98" s="207">
        <v>8.06</v>
      </c>
      <c r="T98" s="207">
        <v>0.56000000000000005</v>
      </c>
      <c r="U98" s="207">
        <v>2.27</v>
      </c>
      <c r="V98" s="207">
        <v>7.97</v>
      </c>
      <c r="W98" s="207">
        <v>15.4</v>
      </c>
      <c r="X98" s="207">
        <v>2.85</v>
      </c>
      <c r="Y98" s="207">
        <v>0</v>
      </c>
      <c r="Z98" s="207">
        <v>4.76</v>
      </c>
      <c r="AA98" s="207">
        <v>1.54</v>
      </c>
      <c r="AB98" s="207">
        <v>0</v>
      </c>
      <c r="AC98" s="207">
        <v>1.7</v>
      </c>
      <c r="AD98" s="207">
        <v>12.46</v>
      </c>
      <c r="AE98" s="207">
        <v>0</v>
      </c>
      <c r="AF98" s="207">
        <v>0</v>
      </c>
      <c r="AG98" s="207">
        <v>46.68</v>
      </c>
      <c r="AH98" s="207">
        <v>0</v>
      </c>
      <c r="AI98" s="207">
        <v>50.92</v>
      </c>
      <c r="AJ98" s="207">
        <v>0</v>
      </c>
      <c r="AK98" s="207">
        <v>17.649999999999999</v>
      </c>
      <c r="AL98" s="207">
        <v>0</v>
      </c>
      <c r="AM98" s="207">
        <v>0</v>
      </c>
      <c r="AN98" s="207">
        <v>0</v>
      </c>
      <c r="AO98" s="207">
        <v>323.75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1.1700000000000002E-2</v>
      </c>
      <c r="E99">
        <f t="shared" si="0"/>
        <v>0</v>
      </c>
      <c r="F99">
        <f t="shared" si="0"/>
        <v>0.54527249999999983</v>
      </c>
      <c r="G99">
        <f t="shared" si="0"/>
        <v>7.3732499999999979E-2</v>
      </c>
      <c r="H99">
        <f t="shared" si="0"/>
        <v>0</v>
      </c>
      <c r="I99">
        <f t="shared" si="0"/>
        <v>1.0021574999999985</v>
      </c>
      <c r="J99">
        <f t="shared" si="0"/>
        <v>1.9659999999999976E-2</v>
      </c>
      <c r="K99">
        <f t="shared" si="0"/>
        <v>1.985829999999998</v>
      </c>
      <c r="L99">
        <f t="shared" si="0"/>
        <v>8.1167500000000031E-2</v>
      </c>
      <c r="M99">
        <f t="shared" si="0"/>
        <v>0.18043999999999982</v>
      </c>
      <c r="N99">
        <f t="shared" si="0"/>
        <v>0.12329999999999999</v>
      </c>
      <c r="O99">
        <f t="shared" si="0"/>
        <v>7.6320000000000124E-2</v>
      </c>
      <c r="P99">
        <f t="shared" si="0"/>
        <v>2.9819999999999961E-2</v>
      </c>
      <c r="Q99">
        <f t="shared" si="0"/>
        <v>3.2754999999999944E-2</v>
      </c>
      <c r="R99">
        <f t="shared" si="0"/>
        <v>7.8337500000000199E-2</v>
      </c>
      <c r="S99">
        <f t="shared" si="0"/>
        <v>4.2964999999999996E-2</v>
      </c>
      <c r="T99">
        <f t="shared" si="0"/>
        <v>1.3440000000000016E-2</v>
      </c>
      <c r="U99">
        <f t="shared" si="0"/>
        <v>5.4480000000000084E-2</v>
      </c>
      <c r="V99">
        <f t="shared" si="0"/>
        <v>4.9094999999999896E-2</v>
      </c>
      <c r="W99">
        <f t="shared" si="0"/>
        <v>0.15421750000000001</v>
      </c>
      <c r="X99">
        <f t="shared" si="0"/>
        <v>0.28222999999999965</v>
      </c>
      <c r="Y99">
        <f t="shared" si="0"/>
        <v>0</v>
      </c>
      <c r="Z99">
        <f t="shared" si="0"/>
        <v>0.3312874999999999</v>
      </c>
      <c r="AA99">
        <f t="shared" si="0"/>
        <v>0.13326000000000021</v>
      </c>
      <c r="AB99">
        <f t="shared" si="0"/>
        <v>0</v>
      </c>
      <c r="AC99">
        <f t="shared" si="0"/>
        <v>5.7694999999999948E-2</v>
      </c>
      <c r="AD99">
        <f t="shared" si="0"/>
        <v>0.3457650000000001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0.16962249999999998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5.59</v>
      </c>
      <c r="H3" s="207">
        <v>0</v>
      </c>
      <c r="I3" s="207">
        <v>24.53</v>
      </c>
      <c r="J3" s="207">
        <v>0.28000000000000003</v>
      </c>
      <c r="K3" s="207">
        <v>85.91</v>
      </c>
      <c r="L3" s="207">
        <v>26.35</v>
      </c>
      <c r="M3" s="207">
        <v>0</v>
      </c>
      <c r="N3" s="207">
        <v>1.3</v>
      </c>
      <c r="O3" s="207">
        <v>2.1800000000000002</v>
      </c>
      <c r="P3" s="207">
        <v>2.68</v>
      </c>
      <c r="Q3" s="207">
        <v>2.96</v>
      </c>
      <c r="R3" s="207">
        <v>0.96</v>
      </c>
      <c r="S3" s="207">
        <v>3.74</v>
      </c>
      <c r="T3" s="207">
        <v>0.56000000000000005</v>
      </c>
      <c r="U3" s="207">
        <v>12.12</v>
      </c>
      <c r="V3" s="207">
        <v>1.91</v>
      </c>
      <c r="W3" s="207">
        <v>2.99</v>
      </c>
      <c r="X3" s="207">
        <v>22.47</v>
      </c>
      <c r="Y3" s="207">
        <v>0</v>
      </c>
      <c r="Z3" s="207">
        <v>34.01</v>
      </c>
      <c r="AA3" s="207">
        <v>10.76</v>
      </c>
      <c r="AB3" s="207">
        <v>0</v>
      </c>
      <c r="AC3" s="207">
        <v>0.71</v>
      </c>
      <c r="AD3" s="207">
        <v>6.82</v>
      </c>
      <c r="AE3" s="207">
        <v>0</v>
      </c>
      <c r="AF3" s="207">
        <v>0</v>
      </c>
      <c r="AG3" s="207">
        <v>26.52</v>
      </c>
      <c r="AH3" s="207">
        <v>0</v>
      </c>
      <c r="AI3" s="207">
        <v>28.93</v>
      </c>
      <c r="AJ3" s="207">
        <v>0</v>
      </c>
      <c r="AK3" s="207">
        <v>11.51</v>
      </c>
      <c r="AL3" s="207">
        <v>0</v>
      </c>
      <c r="AM3" s="207">
        <v>0</v>
      </c>
      <c r="AN3" s="207">
        <v>0</v>
      </c>
      <c r="AO3" s="207">
        <v>187.2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5.59</v>
      </c>
      <c r="H4" s="207">
        <v>0</v>
      </c>
      <c r="I4" s="207">
        <v>24.53</v>
      </c>
      <c r="J4" s="207">
        <v>0.28000000000000003</v>
      </c>
      <c r="K4" s="207">
        <v>85.9</v>
      </c>
      <c r="L4" s="207">
        <v>26.35</v>
      </c>
      <c r="M4" s="207">
        <v>0</v>
      </c>
      <c r="N4" s="207">
        <v>1.3</v>
      </c>
      <c r="O4" s="207">
        <v>2.1800000000000002</v>
      </c>
      <c r="P4" s="207">
        <v>2.68</v>
      </c>
      <c r="Q4" s="207">
        <v>2.96</v>
      </c>
      <c r="R4" s="207">
        <v>5.82</v>
      </c>
      <c r="S4" s="207">
        <v>3.74</v>
      </c>
      <c r="T4" s="207">
        <v>0.56000000000000005</v>
      </c>
      <c r="U4" s="207">
        <v>12.12</v>
      </c>
      <c r="V4" s="207">
        <v>4.6100000000000003</v>
      </c>
      <c r="W4" s="207">
        <v>6.58</v>
      </c>
      <c r="X4" s="207">
        <v>23.13</v>
      </c>
      <c r="Y4" s="207">
        <v>0</v>
      </c>
      <c r="Z4" s="207">
        <v>34.01</v>
      </c>
      <c r="AA4" s="207">
        <v>10.76</v>
      </c>
      <c r="AB4" s="207">
        <v>0</v>
      </c>
      <c r="AC4" s="207">
        <v>0.71</v>
      </c>
      <c r="AD4" s="207">
        <v>6.82</v>
      </c>
      <c r="AE4" s="207">
        <v>0</v>
      </c>
      <c r="AF4" s="207">
        <v>0</v>
      </c>
      <c r="AG4" s="207">
        <v>26.52</v>
      </c>
      <c r="AH4" s="207">
        <v>0</v>
      </c>
      <c r="AI4" s="207">
        <v>28.93</v>
      </c>
      <c r="AJ4" s="207">
        <v>0</v>
      </c>
      <c r="AK4" s="207">
        <v>11.51</v>
      </c>
      <c r="AL4" s="207">
        <v>0</v>
      </c>
      <c r="AM4" s="207">
        <v>0</v>
      </c>
      <c r="AN4" s="207">
        <v>0</v>
      </c>
      <c r="AO4" s="207">
        <v>187.2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5.59</v>
      </c>
      <c r="H5" s="207">
        <v>0</v>
      </c>
      <c r="I5" s="207">
        <v>24.53</v>
      </c>
      <c r="J5" s="207">
        <v>0.28000000000000003</v>
      </c>
      <c r="K5" s="207">
        <v>85.91</v>
      </c>
      <c r="L5" s="207">
        <v>26.35</v>
      </c>
      <c r="M5" s="207">
        <v>0</v>
      </c>
      <c r="N5" s="207">
        <v>1.3</v>
      </c>
      <c r="O5" s="207">
        <v>2.1800000000000002</v>
      </c>
      <c r="P5" s="207">
        <v>2.68</v>
      </c>
      <c r="Q5" s="207">
        <v>2.74</v>
      </c>
      <c r="R5" s="207">
        <v>5.88</v>
      </c>
      <c r="S5" s="207">
        <v>3.74</v>
      </c>
      <c r="T5" s="207">
        <v>0.56000000000000005</v>
      </c>
      <c r="U5" s="207">
        <v>12.12</v>
      </c>
      <c r="V5" s="207">
        <v>4.6100000000000003</v>
      </c>
      <c r="W5" s="207">
        <v>6.8</v>
      </c>
      <c r="X5" s="207">
        <v>23.13</v>
      </c>
      <c r="Y5" s="207">
        <v>0</v>
      </c>
      <c r="Z5" s="207">
        <v>34.01</v>
      </c>
      <c r="AA5" s="207">
        <v>10.76</v>
      </c>
      <c r="AB5" s="207">
        <v>0</v>
      </c>
      <c r="AC5" s="207">
        <v>-2.02</v>
      </c>
      <c r="AD5" s="207">
        <v>6.82</v>
      </c>
      <c r="AE5" s="207">
        <v>0</v>
      </c>
      <c r="AF5" s="207">
        <v>0</v>
      </c>
      <c r="AG5" s="207">
        <v>26.52</v>
      </c>
      <c r="AH5" s="207">
        <v>0</v>
      </c>
      <c r="AI5" s="207">
        <v>28.93</v>
      </c>
      <c r="AJ5" s="207">
        <v>0</v>
      </c>
      <c r="AK5" s="207">
        <v>11.51</v>
      </c>
      <c r="AL5" s="207">
        <v>0</v>
      </c>
      <c r="AM5" s="207">
        <v>0</v>
      </c>
      <c r="AN5" s="207">
        <v>0</v>
      </c>
      <c r="AO5" s="207">
        <v>187.2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5.59</v>
      </c>
      <c r="H6" s="207">
        <v>0</v>
      </c>
      <c r="I6" s="207">
        <v>24.53</v>
      </c>
      <c r="J6" s="207">
        <v>0.28000000000000003</v>
      </c>
      <c r="K6" s="207">
        <v>85.9</v>
      </c>
      <c r="L6" s="207">
        <v>26.35</v>
      </c>
      <c r="M6" s="207">
        <v>0</v>
      </c>
      <c r="N6" s="207">
        <v>1.3</v>
      </c>
      <c r="O6" s="207">
        <v>2.1800000000000002</v>
      </c>
      <c r="P6" s="207">
        <v>2.68</v>
      </c>
      <c r="Q6" s="207">
        <v>2.74</v>
      </c>
      <c r="R6" s="207">
        <v>5.88</v>
      </c>
      <c r="S6" s="207">
        <v>3.74</v>
      </c>
      <c r="T6" s="207">
        <v>0.56000000000000005</v>
      </c>
      <c r="U6" s="207">
        <v>12.12</v>
      </c>
      <c r="V6" s="207">
        <v>4.6100000000000003</v>
      </c>
      <c r="W6" s="207">
        <v>6.8</v>
      </c>
      <c r="X6" s="207">
        <v>23.13</v>
      </c>
      <c r="Y6" s="207">
        <v>0</v>
      </c>
      <c r="Z6" s="207">
        <v>34.01</v>
      </c>
      <c r="AA6" s="207">
        <v>10.76</v>
      </c>
      <c r="AB6" s="207">
        <v>0</v>
      </c>
      <c r="AC6" s="207">
        <v>-2.02</v>
      </c>
      <c r="AD6" s="207">
        <v>6.82</v>
      </c>
      <c r="AE6" s="207">
        <v>0</v>
      </c>
      <c r="AF6" s="207">
        <v>0</v>
      </c>
      <c r="AG6" s="207">
        <v>26.52</v>
      </c>
      <c r="AH6" s="207">
        <v>0</v>
      </c>
      <c r="AI6" s="207">
        <v>28.93</v>
      </c>
      <c r="AJ6" s="207">
        <v>0</v>
      </c>
      <c r="AK6" s="207">
        <v>11.51</v>
      </c>
      <c r="AL6" s="207">
        <v>0</v>
      </c>
      <c r="AM6" s="207">
        <v>0</v>
      </c>
      <c r="AN6" s="207">
        <v>0</v>
      </c>
      <c r="AO6" s="207">
        <v>187.2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5.59</v>
      </c>
      <c r="H7" s="207">
        <v>0</v>
      </c>
      <c r="I7" s="207">
        <v>24.53</v>
      </c>
      <c r="J7" s="207">
        <v>0.28000000000000003</v>
      </c>
      <c r="K7" s="207">
        <v>85.91</v>
      </c>
      <c r="L7" s="207">
        <v>26.35</v>
      </c>
      <c r="M7" s="207">
        <v>0</v>
      </c>
      <c r="N7" s="207">
        <v>1.3</v>
      </c>
      <c r="O7" s="207">
        <v>2.1800000000000002</v>
      </c>
      <c r="P7" s="207">
        <v>2.68</v>
      </c>
      <c r="Q7" s="207">
        <v>2.74</v>
      </c>
      <c r="R7" s="207">
        <v>5.88</v>
      </c>
      <c r="S7" s="207">
        <v>3.74</v>
      </c>
      <c r="T7" s="207">
        <v>0.56000000000000005</v>
      </c>
      <c r="U7" s="207">
        <v>12.12</v>
      </c>
      <c r="V7" s="207">
        <v>4.6100000000000003</v>
      </c>
      <c r="W7" s="207">
        <v>6.8</v>
      </c>
      <c r="X7" s="207">
        <v>23.13</v>
      </c>
      <c r="Y7" s="207">
        <v>0</v>
      </c>
      <c r="Z7" s="207">
        <v>34.01</v>
      </c>
      <c r="AA7" s="207">
        <v>10.76</v>
      </c>
      <c r="AB7" s="207">
        <v>0</v>
      </c>
      <c r="AC7" s="207">
        <v>0.71</v>
      </c>
      <c r="AD7" s="207">
        <v>6.82</v>
      </c>
      <c r="AE7" s="207">
        <v>0</v>
      </c>
      <c r="AF7" s="207">
        <v>0</v>
      </c>
      <c r="AG7" s="207">
        <v>26.52</v>
      </c>
      <c r="AH7" s="207">
        <v>0</v>
      </c>
      <c r="AI7" s="207">
        <v>28.93</v>
      </c>
      <c r="AJ7" s="207">
        <v>0</v>
      </c>
      <c r="AK7" s="207">
        <v>11.51</v>
      </c>
      <c r="AL7" s="207">
        <v>0</v>
      </c>
      <c r="AM7" s="207">
        <v>0</v>
      </c>
      <c r="AN7" s="207">
        <v>0</v>
      </c>
      <c r="AO7" s="207">
        <v>187.2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5.59</v>
      </c>
      <c r="H8" s="207">
        <v>0</v>
      </c>
      <c r="I8" s="207">
        <v>24.53</v>
      </c>
      <c r="J8" s="207">
        <v>0.28000000000000003</v>
      </c>
      <c r="K8" s="207">
        <v>85.9</v>
      </c>
      <c r="L8" s="207">
        <v>26.35</v>
      </c>
      <c r="M8" s="207">
        <v>0</v>
      </c>
      <c r="N8" s="207">
        <v>1.3</v>
      </c>
      <c r="O8" s="207">
        <v>2.1800000000000002</v>
      </c>
      <c r="P8" s="207">
        <v>2.68</v>
      </c>
      <c r="Q8" s="207">
        <v>2.74</v>
      </c>
      <c r="R8" s="207">
        <v>5.88</v>
      </c>
      <c r="S8" s="207">
        <v>3.74</v>
      </c>
      <c r="T8" s="207">
        <v>0.56000000000000005</v>
      </c>
      <c r="U8" s="207">
        <v>12.12</v>
      </c>
      <c r="V8" s="207">
        <v>4.6100000000000003</v>
      </c>
      <c r="W8" s="207">
        <v>6.8</v>
      </c>
      <c r="X8" s="207">
        <v>23.13</v>
      </c>
      <c r="Y8" s="207">
        <v>0</v>
      </c>
      <c r="Z8" s="207">
        <v>34.01</v>
      </c>
      <c r="AA8" s="207">
        <v>10.76</v>
      </c>
      <c r="AB8" s="207">
        <v>0</v>
      </c>
      <c r="AC8" s="207">
        <v>0.71</v>
      </c>
      <c r="AD8" s="207">
        <v>6.82</v>
      </c>
      <c r="AE8" s="207">
        <v>0</v>
      </c>
      <c r="AF8" s="207">
        <v>0</v>
      </c>
      <c r="AG8" s="207">
        <v>26.52</v>
      </c>
      <c r="AH8" s="207">
        <v>0</v>
      </c>
      <c r="AI8" s="207">
        <v>28.93</v>
      </c>
      <c r="AJ8" s="207">
        <v>0</v>
      </c>
      <c r="AK8" s="207">
        <v>11.51</v>
      </c>
      <c r="AL8" s="207">
        <v>0</v>
      </c>
      <c r="AM8" s="207">
        <v>0</v>
      </c>
      <c r="AN8" s="207">
        <v>0</v>
      </c>
      <c r="AO8" s="207">
        <v>187.2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5.59</v>
      </c>
      <c r="H9" s="207">
        <v>0</v>
      </c>
      <c r="I9" s="207">
        <v>24.53</v>
      </c>
      <c r="J9" s="207">
        <v>0.28000000000000003</v>
      </c>
      <c r="K9" s="207">
        <v>85.91</v>
      </c>
      <c r="L9" s="207">
        <v>26.35</v>
      </c>
      <c r="M9" s="207">
        <v>0</v>
      </c>
      <c r="N9" s="207">
        <v>1.3</v>
      </c>
      <c r="O9" s="207">
        <v>2.1800000000000002</v>
      </c>
      <c r="P9" s="207">
        <v>2.68</v>
      </c>
      <c r="Q9" s="207">
        <v>2.74</v>
      </c>
      <c r="R9" s="207">
        <v>5.82</v>
      </c>
      <c r="S9" s="207">
        <v>3.74</v>
      </c>
      <c r="T9" s="207">
        <v>0.56000000000000005</v>
      </c>
      <c r="U9" s="207">
        <v>12.12</v>
      </c>
      <c r="V9" s="207">
        <v>4.6100000000000003</v>
      </c>
      <c r="W9" s="207">
        <v>7.01</v>
      </c>
      <c r="X9" s="207">
        <v>23.13</v>
      </c>
      <c r="Y9" s="207">
        <v>0</v>
      </c>
      <c r="Z9" s="207">
        <v>34.01</v>
      </c>
      <c r="AA9" s="207">
        <v>10.76</v>
      </c>
      <c r="AB9" s="207">
        <v>0</v>
      </c>
      <c r="AC9" s="207">
        <v>0.71</v>
      </c>
      <c r="AD9" s="207">
        <v>6.82</v>
      </c>
      <c r="AE9" s="207">
        <v>0</v>
      </c>
      <c r="AF9" s="207">
        <v>0</v>
      </c>
      <c r="AG9" s="207">
        <v>26.52</v>
      </c>
      <c r="AH9" s="207">
        <v>0</v>
      </c>
      <c r="AI9" s="207">
        <v>28.93</v>
      </c>
      <c r="AJ9" s="207">
        <v>0</v>
      </c>
      <c r="AK9" s="207">
        <v>11.51</v>
      </c>
      <c r="AL9" s="207">
        <v>0</v>
      </c>
      <c r="AM9" s="207">
        <v>0</v>
      </c>
      <c r="AN9" s="207">
        <v>0</v>
      </c>
      <c r="AO9" s="207">
        <v>187.2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5.59</v>
      </c>
      <c r="H10" s="207">
        <v>0</v>
      </c>
      <c r="I10" s="207">
        <v>24.53</v>
      </c>
      <c r="J10" s="207">
        <v>0.28000000000000003</v>
      </c>
      <c r="K10" s="207">
        <v>85.9</v>
      </c>
      <c r="L10" s="207">
        <v>26.35</v>
      </c>
      <c r="M10" s="207">
        <v>0</v>
      </c>
      <c r="N10" s="207">
        <v>1.3</v>
      </c>
      <c r="O10" s="207">
        <v>2.1800000000000002</v>
      </c>
      <c r="P10" s="207">
        <v>2.68</v>
      </c>
      <c r="Q10" s="207">
        <v>2.74</v>
      </c>
      <c r="R10" s="207">
        <v>5.82</v>
      </c>
      <c r="S10" s="207">
        <v>3.74</v>
      </c>
      <c r="T10" s="207">
        <v>0.56000000000000005</v>
      </c>
      <c r="U10" s="207">
        <v>12.12</v>
      </c>
      <c r="V10" s="207">
        <v>4.6100000000000003</v>
      </c>
      <c r="W10" s="207">
        <v>7.01</v>
      </c>
      <c r="X10" s="207">
        <v>23.13</v>
      </c>
      <c r="Y10" s="207">
        <v>0</v>
      </c>
      <c r="Z10" s="207">
        <v>34.01</v>
      </c>
      <c r="AA10" s="207">
        <v>10.76</v>
      </c>
      <c r="AB10" s="207">
        <v>0</v>
      </c>
      <c r="AC10" s="207">
        <v>0.71</v>
      </c>
      <c r="AD10" s="207">
        <v>6.82</v>
      </c>
      <c r="AE10" s="207">
        <v>0</v>
      </c>
      <c r="AF10" s="207">
        <v>0</v>
      </c>
      <c r="AG10" s="207">
        <v>26.52</v>
      </c>
      <c r="AH10" s="207">
        <v>0</v>
      </c>
      <c r="AI10" s="207">
        <v>28.93</v>
      </c>
      <c r="AJ10" s="207">
        <v>0</v>
      </c>
      <c r="AK10" s="207">
        <v>11.51</v>
      </c>
      <c r="AL10" s="207">
        <v>0</v>
      </c>
      <c r="AM10" s="207">
        <v>0</v>
      </c>
      <c r="AN10" s="207">
        <v>0</v>
      </c>
      <c r="AO10" s="207">
        <v>187.2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5.59</v>
      </c>
      <c r="H11" s="207">
        <v>0</v>
      </c>
      <c r="I11" s="207">
        <v>24.53</v>
      </c>
      <c r="J11" s="207">
        <v>0.28000000000000003</v>
      </c>
      <c r="K11" s="207">
        <v>85.91</v>
      </c>
      <c r="L11" s="207">
        <v>26.35</v>
      </c>
      <c r="M11" s="207">
        <v>0</v>
      </c>
      <c r="N11" s="207">
        <v>1.3</v>
      </c>
      <c r="O11" s="207">
        <v>2.1800000000000002</v>
      </c>
      <c r="P11" s="207">
        <v>2.68</v>
      </c>
      <c r="Q11" s="207">
        <v>2.74</v>
      </c>
      <c r="R11" s="207">
        <v>5.82</v>
      </c>
      <c r="S11" s="207">
        <v>3.74</v>
      </c>
      <c r="T11" s="207">
        <v>0.56000000000000005</v>
      </c>
      <c r="U11" s="207">
        <v>12.12</v>
      </c>
      <c r="V11" s="207">
        <v>4.6100000000000003</v>
      </c>
      <c r="W11" s="207">
        <v>7.01</v>
      </c>
      <c r="X11" s="207">
        <v>23.13</v>
      </c>
      <c r="Y11" s="207">
        <v>0</v>
      </c>
      <c r="Z11" s="207">
        <v>34.01</v>
      </c>
      <c r="AA11" s="207">
        <v>10.76</v>
      </c>
      <c r="AB11" s="207">
        <v>0</v>
      </c>
      <c r="AC11" s="207">
        <v>0.71</v>
      </c>
      <c r="AD11" s="207">
        <v>6.82</v>
      </c>
      <c r="AE11" s="207">
        <v>0</v>
      </c>
      <c r="AF11" s="207">
        <v>0</v>
      </c>
      <c r="AG11" s="207">
        <v>26.52</v>
      </c>
      <c r="AH11" s="207">
        <v>0</v>
      </c>
      <c r="AI11" s="207">
        <v>28.93</v>
      </c>
      <c r="AJ11" s="207">
        <v>0</v>
      </c>
      <c r="AK11" s="207">
        <v>9.17</v>
      </c>
      <c r="AL11" s="207">
        <v>0</v>
      </c>
      <c r="AM11" s="207">
        <v>0</v>
      </c>
      <c r="AN11" s="207">
        <v>0</v>
      </c>
      <c r="AO11" s="207">
        <v>187.2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5.59</v>
      </c>
      <c r="H12" s="207">
        <v>0</v>
      </c>
      <c r="I12" s="207">
        <v>24.53</v>
      </c>
      <c r="J12" s="207">
        <v>0.28000000000000003</v>
      </c>
      <c r="K12" s="207">
        <v>85.9</v>
      </c>
      <c r="L12" s="207">
        <v>26.35</v>
      </c>
      <c r="M12" s="207">
        <v>0</v>
      </c>
      <c r="N12" s="207">
        <v>1.3</v>
      </c>
      <c r="O12" s="207">
        <v>2.1800000000000002</v>
      </c>
      <c r="P12" s="207">
        <v>2.68</v>
      </c>
      <c r="Q12" s="207">
        <v>2.74</v>
      </c>
      <c r="R12" s="207">
        <v>5.82</v>
      </c>
      <c r="S12" s="207">
        <v>3.74</v>
      </c>
      <c r="T12" s="207">
        <v>0.56000000000000005</v>
      </c>
      <c r="U12" s="207">
        <v>12.12</v>
      </c>
      <c r="V12" s="207">
        <v>4.6100000000000003</v>
      </c>
      <c r="W12" s="207">
        <v>7.01</v>
      </c>
      <c r="X12" s="207">
        <v>23.13</v>
      </c>
      <c r="Y12" s="207">
        <v>0</v>
      </c>
      <c r="Z12" s="207">
        <v>34.01</v>
      </c>
      <c r="AA12" s="207">
        <v>10.76</v>
      </c>
      <c r="AB12" s="207">
        <v>0</v>
      </c>
      <c r="AC12" s="207">
        <v>0.71</v>
      </c>
      <c r="AD12" s="207">
        <v>6.82</v>
      </c>
      <c r="AE12" s="207">
        <v>0</v>
      </c>
      <c r="AF12" s="207">
        <v>0</v>
      </c>
      <c r="AG12" s="207">
        <v>26.52</v>
      </c>
      <c r="AH12" s="207">
        <v>0</v>
      </c>
      <c r="AI12" s="207">
        <v>28.93</v>
      </c>
      <c r="AJ12" s="207">
        <v>0</v>
      </c>
      <c r="AK12" s="207">
        <v>9.17</v>
      </c>
      <c r="AL12" s="207">
        <v>0</v>
      </c>
      <c r="AM12" s="207">
        <v>0</v>
      </c>
      <c r="AN12" s="207">
        <v>0</v>
      </c>
      <c r="AO12" s="207">
        <v>187.2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5.59</v>
      </c>
      <c r="H13" s="207">
        <v>0</v>
      </c>
      <c r="I13" s="207">
        <v>24.53</v>
      </c>
      <c r="J13" s="207">
        <v>0.28000000000000003</v>
      </c>
      <c r="K13" s="207">
        <v>85.91</v>
      </c>
      <c r="L13" s="207">
        <v>26.35</v>
      </c>
      <c r="M13" s="207">
        <v>0</v>
      </c>
      <c r="N13" s="207">
        <v>1.3</v>
      </c>
      <c r="O13" s="207">
        <v>2.1800000000000002</v>
      </c>
      <c r="P13" s="207">
        <v>2.68</v>
      </c>
      <c r="Q13" s="207">
        <v>2.74</v>
      </c>
      <c r="R13" s="207">
        <v>5.82</v>
      </c>
      <c r="S13" s="207">
        <v>3.74</v>
      </c>
      <c r="T13" s="207">
        <v>0.56000000000000005</v>
      </c>
      <c r="U13" s="207">
        <v>12.12</v>
      </c>
      <c r="V13" s="207">
        <v>4.6100000000000003</v>
      </c>
      <c r="W13" s="207">
        <v>7.01</v>
      </c>
      <c r="X13" s="207">
        <v>23.13</v>
      </c>
      <c r="Y13" s="207">
        <v>0</v>
      </c>
      <c r="Z13" s="207">
        <v>34.01</v>
      </c>
      <c r="AA13" s="207">
        <v>10.76</v>
      </c>
      <c r="AB13" s="207">
        <v>0</v>
      </c>
      <c r="AC13" s="207">
        <v>0.71</v>
      </c>
      <c r="AD13" s="207">
        <v>6.82</v>
      </c>
      <c r="AE13" s="207">
        <v>0</v>
      </c>
      <c r="AF13" s="207">
        <v>0</v>
      </c>
      <c r="AG13" s="207">
        <v>26.52</v>
      </c>
      <c r="AH13" s="207">
        <v>0</v>
      </c>
      <c r="AI13" s="207">
        <v>28.93</v>
      </c>
      <c r="AJ13" s="207">
        <v>0</v>
      </c>
      <c r="AK13" s="207">
        <v>9.17</v>
      </c>
      <c r="AL13" s="207">
        <v>0</v>
      </c>
      <c r="AM13" s="207">
        <v>0</v>
      </c>
      <c r="AN13" s="207">
        <v>0</v>
      </c>
      <c r="AO13" s="207">
        <v>187.2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5.59</v>
      </c>
      <c r="H14" s="207">
        <v>0</v>
      </c>
      <c r="I14" s="207">
        <v>24.53</v>
      </c>
      <c r="J14" s="207">
        <v>0.28000000000000003</v>
      </c>
      <c r="K14" s="207">
        <v>85.9</v>
      </c>
      <c r="L14" s="207">
        <v>26.35</v>
      </c>
      <c r="M14" s="207">
        <v>0</v>
      </c>
      <c r="N14" s="207">
        <v>1.3</v>
      </c>
      <c r="O14" s="207">
        <v>2.1800000000000002</v>
      </c>
      <c r="P14" s="207">
        <v>2.68</v>
      </c>
      <c r="Q14" s="207">
        <v>2.74</v>
      </c>
      <c r="R14" s="207">
        <v>5.82</v>
      </c>
      <c r="S14" s="207">
        <v>3.74</v>
      </c>
      <c r="T14" s="207">
        <v>0.56000000000000005</v>
      </c>
      <c r="U14" s="207">
        <v>12.12</v>
      </c>
      <c r="V14" s="207">
        <v>4.6100000000000003</v>
      </c>
      <c r="W14" s="207">
        <v>7.01</v>
      </c>
      <c r="X14" s="207">
        <v>23.13</v>
      </c>
      <c r="Y14" s="207">
        <v>0</v>
      </c>
      <c r="Z14" s="207">
        <v>34.01</v>
      </c>
      <c r="AA14" s="207">
        <v>10.76</v>
      </c>
      <c r="AB14" s="207">
        <v>0</v>
      </c>
      <c r="AC14" s="207">
        <v>0.71</v>
      </c>
      <c r="AD14" s="207">
        <v>6.82</v>
      </c>
      <c r="AE14" s="207">
        <v>0</v>
      </c>
      <c r="AF14" s="207">
        <v>0</v>
      </c>
      <c r="AG14" s="207">
        <v>26.52</v>
      </c>
      <c r="AH14" s="207">
        <v>0</v>
      </c>
      <c r="AI14" s="207">
        <v>28.93</v>
      </c>
      <c r="AJ14" s="207">
        <v>0</v>
      </c>
      <c r="AK14" s="207">
        <v>9.17</v>
      </c>
      <c r="AL14" s="207">
        <v>0</v>
      </c>
      <c r="AM14" s="207">
        <v>0</v>
      </c>
      <c r="AN14" s="207">
        <v>0</v>
      </c>
      <c r="AO14" s="207">
        <v>187.2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5.59</v>
      </c>
      <c r="H15" s="207">
        <v>0</v>
      </c>
      <c r="I15" s="207">
        <v>24.53</v>
      </c>
      <c r="J15" s="207">
        <v>0.28000000000000003</v>
      </c>
      <c r="K15" s="207">
        <v>82.78</v>
      </c>
      <c r="L15" s="207">
        <v>26.35</v>
      </c>
      <c r="M15" s="207">
        <v>0</v>
      </c>
      <c r="N15" s="207">
        <v>1.3</v>
      </c>
      <c r="O15" s="207">
        <v>2.1800000000000002</v>
      </c>
      <c r="P15" s="207">
        <v>2.68</v>
      </c>
      <c r="Q15" s="207">
        <v>2.7</v>
      </c>
      <c r="R15" s="207">
        <v>5.65</v>
      </c>
      <c r="S15" s="207">
        <v>3.38</v>
      </c>
      <c r="T15" s="207">
        <v>0.56000000000000005</v>
      </c>
      <c r="U15" s="207">
        <v>12.12</v>
      </c>
      <c r="V15" s="207">
        <v>4.6100000000000003</v>
      </c>
      <c r="W15" s="207">
        <v>7.01</v>
      </c>
      <c r="X15" s="207">
        <v>23.13</v>
      </c>
      <c r="Y15" s="207">
        <v>0</v>
      </c>
      <c r="Z15" s="207">
        <v>34.01</v>
      </c>
      <c r="AA15" s="207">
        <v>10.76</v>
      </c>
      <c r="AB15" s="207">
        <v>0</v>
      </c>
      <c r="AC15" s="207">
        <v>0.71</v>
      </c>
      <c r="AD15" s="207">
        <v>6.82</v>
      </c>
      <c r="AE15" s="207">
        <v>0</v>
      </c>
      <c r="AF15" s="207">
        <v>0</v>
      </c>
      <c r="AG15" s="207">
        <v>26.52</v>
      </c>
      <c r="AH15" s="207">
        <v>0</v>
      </c>
      <c r="AI15" s="207">
        <v>28.93</v>
      </c>
      <c r="AJ15" s="207">
        <v>0</v>
      </c>
      <c r="AK15" s="207">
        <v>9.17</v>
      </c>
      <c r="AL15" s="207">
        <v>0</v>
      </c>
      <c r="AM15" s="207">
        <v>0</v>
      </c>
      <c r="AN15" s="207">
        <v>0</v>
      </c>
      <c r="AO15" s="207">
        <v>187.2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5.59</v>
      </c>
      <c r="H16" s="207">
        <v>0</v>
      </c>
      <c r="I16" s="207">
        <v>24.53</v>
      </c>
      <c r="J16" s="207">
        <v>0.28000000000000003</v>
      </c>
      <c r="K16" s="207">
        <v>82.78</v>
      </c>
      <c r="L16" s="207">
        <v>26.35</v>
      </c>
      <c r="M16" s="207">
        <v>0</v>
      </c>
      <c r="N16" s="207">
        <v>1.3</v>
      </c>
      <c r="O16" s="207">
        <v>2.1800000000000002</v>
      </c>
      <c r="P16" s="207">
        <v>2.68</v>
      </c>
      <c r="Q16" s="207">
        <v>2.7</v>
      </c>
      <c r="R16" s="207">
        <v>5.65</v>
      </c>
      <c r="S16" s="207">
        <v>3.38</v>
      </c>
      <c r="T16" s="207">
        <v>0.56000000000000005</v>
      </c>
      <c r="U16" s="207">
        <v>12.12</v>
      </c>
      <c r="V16" s="207">
        <v>4.6100000000000003</v>
      </c>
      <c r="W16" s="207">
        <v>7.01</v>
      </c>
      <c r="X16" s="207">
        <v>23.13</v>
      </c>
      <c r="Y16" s="207">
        <v>0</v>
      </c>
      <c r="Z16" s="207">
        <v>34.01</v>
      </c>
      <c r="AA16" s="207">
        <v>10.76</v>
      </c>
      <c r="AB16" s="207">
        <v>0</v>
      </c>
      <c r="AC16" s="207">
        <v>0.71</v>
      </c>
      <c r="AD16" s="207">
        <v>6.82</v>
      </c>
      <c r="AE16" s="207">
        <v>0</v>
      </c>
      <c r="AF16" s="207">
        <v>0</v>
      </c>
      <c r="AG16" s="207">
        <v>26.52</v>
      </c>
      <c r="AH16" s="207">
        <v>0</v>
      </c>
      <c r="AI16" s="207">
        <v>28.93</v>
      </c>
      <c r="AJ16" s="207">
        <v>0</v>
      </c>
      <c r="AK16" s="207">
        <v>9.17</v>
      </c>
      <c r="AL16" s="207">
        <v>0</v>
      </c>
      <c r="AM16" s="207">
        <v>0</v>
      </c>
      <c r="AN16" s="207">
        <v>0</v>
      </c>
      <c r="AO16" s="207">
        <v>187.2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5.59</v>
      </c>
      <c r="H17" s="207">
        <v>0</v>
      </c>
      <c r="I17" s="207">
        <v>24.53</v>
      </c>
      <c r="J17" s="207">
        <v>0.28000000000000003</v>
      </c>
      <c r="K17" s="207">
        <v>82.78</v>
      </c>
      <c r="L17" s="207">
        <v>26.35</v>
      </c>
      <c r="M17" s="207">
        <v>0</v>
      </c>
      <c r="N17" s="207">
        <v>1.3</v>
      </c>
      <c r="O17" s="207">
        <v>2.1800000000000002</v>
      </c>
      <c r="P17" s="207">
        <v>2.68</v>
      </c>
      <c r="Q17" s="207">
        <v>2.7</v>
      </c>
      <c r="R17" s="207">
        <v>5.65</v>
      </c>
      <c r="S17" s="207">
        <v>3.38</v>
      </c>
      <c r="T17" s="207">
        <v>0.56000000000000005</v>
      </c>
      <c r="U17" s="207">
        <v>12.12</v>
      </c>
      <c r="V17" s="207">
        <v>4.6100000000000003</v>
      </c>
      <c r="W17" s="207">
        <v>7.01</v>
      </c>
      <c r="X17" s="207">
        <v>23.13</v>
      </c>
      <c r="Y17" s="207">
        <v>0</v>
      </c>
      <c r="Z17" s="207">
        <v>34.01</v>
      </c>
      <c r="AA17" s="207">
        <v>10.76</v>
      </c>
      <c r="AB17" s="207">
        <v>0</v>
      </c>
      <c r="AC17" s="207">
        <v>0.71</v>
      </c>
      <c r="AD17" s="207">
        <v>6.82</v>
      </c>
      <c r="AE17" s="207">
        <v>0</v>
      </c>
      <c r="AF17" s="207">
        <v>0</v>
      </c>
      <c r="AG17" s="207">
        <v>26.52</v>
      </c>
      <c r="AH17" s="207">
        <v>0</v>
      </c>
      <c r="AI17" s="207">
        <v>28.93</v>
      </c>
      <c r="AJ17" s="207">
        <v>0</v>
      </c>
      <c r="AK17" s="207">
        <v>9.17</v>
      </c>
      <c r="AL17" s="207">
        <v>0</v>
      </c>
      <c r="AM17" s="207">
        <v>0</v>
      </c>
      <c r="AN17" s="207">
        <v>0</v>
      </c>
      <c r="AO17" s="207">
        <v>187.2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5.59</v>
      </c>
      <c r="H18" s="207">
        <v>0</v>
      </c>
      <c r="I18" s="207">
        <v>24.53</v>
      </c>
      <c r="J18" s="207">
        <v>0.28000000000000003</v>
      </c>
      <c r="K18" s="207">
        <v>82.78</v>
      </c>
      <c r="L18" s="207">
        <v>26.35</v>
      </c>
      <c r="M18" s="207">
        <v>0</v>
      </c>
      <c r="N18" s="207">
        <v>1.3</v>
      </c>
      <c r="O18" s="207">
        <v>2.1800000000000002</v>
      </c>
      <c r="P18" s="207">
        <v>2.68</v>
      </c>
      <c r="Q18" s="207">
        <v>2.7</v>
      </c>
      <c r="R18" s="207">
        <v>5.65</v>
      </c>
      <c r="S18" s="207">
        <v>3.38</v>
      </c>
      <c r="T18" s="207">
        <v>0.56000000000000005</v>
      </c>
      <c r="U18" s="207">
        <v>12.12</v>
      </c>
      <c r="V18" s="207">
        <v>4.6100000000000003</v>
      </c>
      <c r="W18" s="207">
        <v>7.01</v>
      </c>
      <c r="X18" s="207">
        <v>23.13</v>
      </c>
      <c r="Y18" s="207">
        <v>0</v>
      </c>
      <c r="Z18" s="207">
        <v>34.01</v>
      </c>
      <c r="AA18" s="207">
        <v>10.76</v>
      </c>
      <c r="AB18" s="207">
        <v>0</v>
      </c>
      <c r="AC18" s="207">
        <v>0.71</v>
      </c>
      <c r="AD18" s="207">
        <v>6.82</v>
      </c>
      <c r="AE18" s="207">
        <v>0</v>
      </c>
      <c r="AF18" s="207">
        <v>0</v>
      </c>
      <c r="AG18" s="207">
        <v>26.52</v>
      </c>
      <c r="AH18" s="207">
        <v>0</v>
      </c>
      <c r="AI18" s="207">
        <v>28.93</v>
      </c>
      <c r="AJ18" s="207">
        <v>0</v>
      </c>
      <c r="AK18" s="207">
        <v>9.17</v>
      </c>
      <c r="AL18" s="207">
        <v>0</v>
      </c>
      <c r="AM18" s="207">
        <v>0</v>
      </c>
      <c r="AN18" s="207">
        <v>0</v>
      </c>
      <c r="AO18" s="207">
        <v>187.2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5.59</v>
      </c>
      <c r="H19" s="207">
        <v>0</v>
      </c>
      <c r="I19" s="207">
        <v>24.53</v>
      </c>
      <c r="J19" s="207">
        <v>0.28000000000000003</v>
      </c>
      <c r="K19" s="207">
        <v>82.78</v>
      </c>
      <c r="L19" s="207">
        <v>26.35</v>
      </c>
      <c r="M19" s="207">
        <v>0</v>
      </c>
      <c r="N19" s="207">
        <v>1.3</v>
      </c>
      <c r="O19" s="207">
        <v>2.1800000000000002</v>
      </c>
      <c r="P19" s="207">
        <v>2.68</v>
      </c>
      <c r="Q19" s="207">
        <v>2.7</v>
      </c>
      <c r="R19" s="207">
        <v>5.65</v>
      </c>
      <c r="S19" s="207">
        <v>3.38</v>
      </c>
      <c r="T19" s="207">
        <v>0.56000000000000005</v>
      </c>
      <c r="U19" s="207">
        <v>12.12</v>
      </c>
      <c r="V19" s="207">
        <v>4.6100000000000003</v>
      </c>
      <c r="W19" s="207">
        <v>7.01</v>
      </c>
      <c r="X19" s="207">
        <v>23.13</v>
      </c>
      <c r="Y19" s="207">
        <v>0</v>
      </c>
      <c r="Z19" s="207">
        <v>34.01</v>
      </c>
      <c r="AA19" s="207">
        <v>10.76</v>
      </c>
      <c r="AB19" s="207">
        <v>0</v>
      </c>
      <c r="AC19" s="207">
        <v>0.71</v>
      </c>
      <c r="AD19" s="207">
        <v>6.82</v>
      </c>
      <c r="AE19" s="207">
        <v>0</v>
      </c>
      <c r="AF19" s="207">
        <v>0</v>
      </c>
      <c r="AG19" s="207">
        <v>26.52</v>
      </c>
      <c r="AH19" s="207">
        <v>0</v>
      </c>
      <c r="AI19" s="207">
        <v>28.93</v>
      </c>
      <c r="AJ19" s="207">
        <v>0</v>
      </c>
      <c r="AK19" s="207">
        <v>9.17</v>
      </c>
      <c r="AL19" s="207">
        <v>0</v>
      </c>
      <c r="AM19" s="207">
        <v>0</v>
      </c>
      <c r="AN19" s="207">
        <v>0</v>
      </c>
      <c r="AO19" s="207">
        <v>187.2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5.59</v>
      </c>
      <c r="H20" s="207">
        <v>0</v>
      </c>
      <c r="I20" s="207">
        <v>24.53</v>
      </c>
      <c r="J20" s="207">
        <v>0.28000000000000003</v>
      </c>
      <c r="K20" s="207">
        <v>83.2</v>
      </c>
      <c r="L20" s="207">
        <v>26.35</v>
      </c>
      <c r="M20" s="207">
        <v>0</v>
      </c>
      <c r="N20" s="207">
        <v>1.3</v>
      </c>
      <c r="O20" s="207">
        <v>2.1800000000000002</v>
      </c>
      <c r="P20" s="207">
        <v>2.68</v>
      </c>
      <c r="Q20" s="207">
        <v>2.7</v>
      </c>
      <c r="R20" s="207">
        <v>5.82</v>
      </c>
      <c r="S20" s="207">
        <v>3.54</v>
      </c>
      <c r="T20" s="207">
        <v>0.56000000000000005</v>
      </c>
      <c r="U20" s="207">
        <v>12.12</v>
      </c>
      <c r="V20" s="207">
        <v>4.6100000000000003</v>
      </c>
      <c r="W20" s="207">
        <v>7.01</v>
      </c>
      <c r="X20" s="207">
        <v>23.13</v>
      </c>
      <c r="Y20" s="207">
        <v>0</v>
      </c>
      <c r="Z20" s="207">
        <v>34.01</v>
      </c>
      <c r="AA20" s="207">
        <v>10.76</v>
      </c>
      <c r="AB20" s="207">
        <v>0</v>
      </c>
      <c r="AC20" s="207">
        <v>0.71</v>
      </c>
      <c r="AD20" s="207">
        <v>6.82</v>
      </c>
      <c r="AE20" s="207">
        <v>0</v>
      </c>
      <c r="AF20" s="207">
        <v>0</v>
      </c>
      <c r="AG20" s="207">
        <v>26.52</v>
      </c>
      <c r="AH20" s="207">
        <v>0</v>
      </c>
      <c r="AI20" s="207">
        <v>28.93</v>
      </c>
      <c r="AJ20" s="207">
        <v>0</v>
      </c>
      <c r="AK20" s="207">
        <v>10.210000000000001</v>
      </c>
      <c r="AL20" s="207">
        <v>0</v>
      </c>
      <c r="AM20" s="207">
        <v>0</v>
      </c>
      <c r="AN20" s="207">
        <v>0</v>
      </c>
      <c r="AO20" s="207">
        <v>187.2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5.59</v>
      </c>
      <c r="H21" s="207">
        <v>0</v>
      </c>
      <c r="I21" s="207">
        <v>24.53</v>
      </c>
      <c r="J21" s="207">
        <v>0.28000000000000003</v>
      </c>
      <c r="K21" s="207">
        <v>86.12</v>
      </c>
      <c r="L21" s="207">
        <v>26.35</v>
      </c>
      <c r="M21" s="207">
        <v>0</v>
      </c>
      <c r="N21" s="207">
        <v>1.3</v>
      </c>
      <c r="O21" s="207">
        <v>2.1800000000000002</v>
      </c>
      <c r="P21" s="207">
        <v>2.68</v>
      </c>
      <c r="Q21" s="207">
        <v>2.74</v>
      </c>
      <c r="R21" s="207">
        <v>5.88</v>
      </c>
      <c r="S21" s="207">
        <v>3.74</v>
      </c>
      <c r="T21" s="207">
        <v>0.56000000000000005</v>
      </c>
      <c r="U21" s="207">
        <v>12.12</v>
      </c>
      <c r="V21" s="207">
        <v>4.6100000000000003</v>
      </c>
      <c r="W21" s="207">
        <v>7.01</v>
      </c>
      <c r="X21" s="207">
        <v>23.13</v>
      </c>
      <c r="Y21" s="207">
        <v>0</v>
      </c>
      <c r="Z21" s="207">
        <v>34.01</v>
      </c>
      <c r="AA21" s="207">
        <v>10.76</v>
      </c>
      <c r="AB21" s="207">
        <v>0</v>
      </c>
      <c r="AC21" s="207">
        <v>0.71</v>
      </c>
      <c r="AD21" s="207">
        <v>6.82</v>
      </c>
      <c r="AE21" s="207">
        <v>0</v>
      </c>
      <c r="AF21" s="207">
        <v>0</v>
      </c>
      <c r="AG21" s="207">
        <v>26.52</v>
      </c>
      <c r="AH21" s="207">
        <v>0</v>
      </c>
      <c r="AI21" s="207">
        <v>28.93</v>
      </c>
      <c r="AJ21" s="207">
        <v>0</v>
      </c>
      <c r="AK21" s="207">
        <v>10.210000000000001</v>
      </c>
      <c r="AL21" s="207">
        <v>0</v>
      </c>
      <c r="AM21" s="207">
        <v>0</v>
      </c>
      <c r="AN21" s="207">
        <v>0</v>
      </c>
      <c r="AO21" s="207">
        <v>187.2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5.59</v>
      </c>
      <c r="H22" s="207">
        <v>0</v>
      </c>
      <c r="I22" s="207">
        <v>24.53</v>
      </c>
      <c r="J22" s="207">
        <v>0.28000000000000003</v>
      </c>
      <c r="K22" s="207">
        <v>86.12</v>
      </c>
      <c r="L22" s="207">
        <v>26.35</v>
      </c>
      <c r="M22" s="207">
        <v>0</v>
      </c>
      <c r="N22" s="207">
        <v>1.3</v>
      </c>
      <c r="O22" s="207">
        <v>2.1800000000000002</v>
      </c>
      <c r="P22" s="207">
        <v>2.68</v>
      </c>
      <c r="Q22" s="207">
        <v>2.74</v>
      </c>
      <c r="R22" s="207">
        <v>5.88</v>
      </c>
      <c r="S22" s="207">
        <v>3.74</v>
      </c>
      <c r="T22" s="207">
        <v>0.56000000000000005</v>
      </c>
      <c r="U22" s="207">
        <v>12.12</v>
      </c>
      <c r="V22" s="207">
        <v>4.6100000000000003</v>
      </c>
      <c r="W22" s="207">
        <v>7.01</v>
      </c>
      <c r="X22" s="207">
        <v>23.13</v>
      </c>
      <c r="Y22" s="207">
        <v>0</v>
      </c>
      <c r="Z22" s="207">
        <v>34.01</v>
      </c>
      <c r="AA22" s="207">
        <v>10.76</v>
      </c>
      <c r="AB22" s="207">
        <v>0</v>
      </c>
      <c r="AC22" s="207">
        <v>0.71</v>
      </c>
      <c r="AD22" s="207">
        <v>6.82</v>
      </c>
      <c r="AE22" s="207">
        <v>0</v>
      </c>
      <c r="AF22" s="207">
        <v>0</v>
      </c>
      <c r="AG22" s="207">
        <v>26.52</v>
      </c>
      <c r="AH22" s="207">
        <v>0</v>
      </c>
      <c r="AI22" s="207">
        <v>28.93</v>
      </c>
      <c r="AJ22" s="207">
        <v>0</v>
      </c>
      <c r="AK22" s="207">
        <v>10.210000000000001</v>
      </c>
      <c r="AL22" s="207">
        <v>0</v>
      </c>
      <c r="AM22" s="207">
        <v>0</v>
      </c>
      <c r="AN22" s="207">
        <v>0</v>
      </c>
      <c r="AO22" s="207">
        <v>187.2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5.59</v>
      </c>
      <c r="H23" s="207">
        <v>0</v>
      </c>
      <c r="I23" s="207">
        <v>24.53</v>
      </c>
      <c r="J23" s="207">
        <v>0.28000000000000003</v>
      </c>
      <c r="K23" s="207">
        <v>88.32</v>
      </c>
      <c r="L23" s="207">
        <v>26.35</v>
      </c>
      <c r="M23" s="207">
        <v>0</v>
      </c>
      <c r="N23" s="207">
        <v>1.3</v>
      </c>
      <c r="O23" s="207">
        <v>2.1800000000000002</v>
      </c>
      <c r="P23" s="207">
        <v>2.68</v>
      </c>
      <c r="Q23" s="207">
        <v>3.81</v>
      </c>
      <c r="R23" s="207">
        <v>7.08</v>
      </c>
      <c r="S23" s="207">
        <v>0.28999999999999998</v>
      </c>
      <c r="T23" s="207">
        <v>0.56000000000000005</v>
      </c>
      <c r="U23" s="207">
        <v>12.12</v>
      </c>
      <c r="V23" s="207">
        <v>3.03</v>
      </c>
      <c r="W23" s="207">
        <v>5.76</v>
      </c>
      <c r="X23" s="207">
        <v>1.65</v>
      </c>
      <c r="Y23" s="207">
        <v>0</v>
      </c>
      <c r="Z23" s="207">
        <v>2.75</v>
      </c>
      <c r="AA23" s="207">
        <v>0.89</v>
      </c>
      <c r="AB23" s="207">
        <v>0</v>
      </c>
      <c r="AC23" s="207">
        <v>0.71</v>
      </c>
      <c r="AD23" s="207">
        <v>6.82</v>
      </c>
      <c r="AE23" s="207">
        <v>0</v>
      </c>
      <c r="AF23" s="207">
        <v>0</v>
      </c>
      <c r="AG23" s="207">
        <v>26.52</v>
      </c>
      <c r="AH23" s="207">
        <v>0</v>
      </c>
      <c r="AI23" s="207">
        <v>28.93</v>
      </c>
      <c r="AJ23" s="207">
        <v>0</v>
      </c>
      <c r="AK23" s="207">
        <v>11.51</v>
      </c>
      <c r="AL23" s="207">
        <v>0</v>
      </c>
      <c r="AM23" s="207">
        <v>0</v>
      </c>
      <c r="AN23" s="207">
        <v>0</v>
      </c>
      <c r="AO23" s="207">
        <v>187.2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5.59</v>
      </c>
      <c r="H24" s="207">
        <v>0</v>
      </c>
      <c r="I24" s="207">
        <v>24.53</v>
      </c>
      <c r="J24" s="207">
        <v>0.28000000000000003</v>
      </c>
      <c r="K24" s="207">
        <v>88.32</v>
      </c>
      <c r="L24" s="207">
        <v>26.35</v>
      </c>
      <c r="M24" s="207">
        <v>0</v>
      </c>
      <c r="N24" s="207">
        <v>1.3</v>
      </c>
      <c r="O24" s="207">
        <v>2.1800000000000002</v>
      </c>
      <c r="P24" s="207">
        <v>2.68</v>
      </c>
      <c r="Q24" s="207">
        <v>0.24</v>
      </c>
      <c r="R24" s="207">
        <v>0.47</v>
      </c>
      <c r="S24" s="207">
        <v>0.28999999999999998</v>
      </c>
      <c r="T24" s="207">
        <v>0.56000000000000005</v>
      </c>
      <c r="U24" s="207">
        <v>12.12</v>
      </c>
      <c r="V24" s="207">
        <v>1.57</v>
      </c>
      <c r="W24" s="207">
        <v>2.9</v>
      </c>
      <c r="X24" s="207">
        <v>1.65</v>
      </c>
      <c r="Y24" s="207">
        <v>0</v>
      </c>
      <c r="Z24" s="207">
        <v>2.75</v>
      </c>
      <c r="AA24" s="207">
        <v>0.89</v>
      </c>
      <c r="AB24" s="207">
        <v>0</v>
      </c>
      <c r="AC24" s="207">
        <v>0.71</v>
      </c>
      <c r="AD24" s="207">
        <v>6.82</v>
      </c>
      <c r="AE24" s="207">
        <v>0</v>
      </c>
      <c r="AF24" s="207">
        <v>0</v>
      </c>
      <c r="AG24" s="207">
        <v>26.52</v>
      </c>
      <c r="AH24" s="207">
        <v>0</v>
      </c>
      <c r="AI24" s="207">
        <v>28.93</v>
      </c>
      <c r="AJ24" s="207">
        <v>0</v>
      </c>
      <c r="AK24" s="207">
        <v>11.51</v>
      </c>
      <c r="AL24" s="207">
        <v>0</v>
      </c>
      <c r="AM24" s="207">
        <v>0</v>
      </c>
      <c r="AN24" s="207">
        <v>0</v>
      </c>
      <c r="AO24" s="207">
        <v>187.2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5.59</v>
      </c>
      <c r="H25" s="207">
        <v>0</v>
      </c>
      <c r="I25" s="207">
        <v>24.53</v>
      </c>
      <c r="J25" s="207">
        <v>0.28000000000000003</v>
      </c>
      <c r="K25" s="207">
        <v>88.32</v>
      </c>
      <c r="L25" s="207">
        <v>26.35</v>
      </c>
      <c r="M25" s="207">
        <v>0</v>
      </c>
      <c r="N25" s="207">
        <v>1.3</v>
      </c>
      <c r="O25" s="207">
        <v>2.1800000000000002</v>
      </c>
      <c r="P25" s="207">
        <v>2.68</v>
      </c>
      <c r="Q25" s="207">
        <v>0.24</v>
      </c>
      <c r="R25" s="207">
        <v>0.47</v>
      </c>
      <c r="S25" s="207">
        <v>0.28999999999999998</v>
      </c>
      <c r="T25" s="207">
        <v>0.56000000000000005</v>
      </c>
      <c r="U25" s="207">
        <v>12.12</v>
      </c>
      <c r="V25" s="207">
        <v>0.31</v>
      </c>
      <c r="W25" s="207">
        <v>0.76</v>
      </c>
      <c r="X25" s="207">
        <v>2.37</v>
      </c>
      <c r="Y25" s="207">
        <v>0</v>
      </c>
      <c r="Z25" s="207">
        <v>2.75</v>
      </c>
      <c r="AA25" s="207">
        <v>0.89</v>
      </c>
      <c r="AB25" s="207">
        <v>0</v>
      </c>
      <c r="AC25" s="207">
        <v>0.71</v>
      </c>
      <c r="AD25" s="207">
        <v>6.82</v>
      </c>
      <c r="AE25" s="207">
        <v>0</v>
      </c>
      <c r="AF25" s="207">
        <v>0</v>
      </c>
      <c r="AG25" s="207">
        <v>26.52</v>
      </c>
      <c r="AH25" s="207">
        <v>0</v>
      </c>
      <c r="AI25" s="207">
        <v>28.93</v>
      </c>
      <c r="AJ25" s="207">
        <v>0</v>
      </c>
      <c r="AK25" s="207">
        <v>11.51</v>
      </c>
      <c r="AL25" s="207">
        <v>0</v>
      </c>
      <c r="AM25" s="207">
        <v>0</v>
      </c>
      <c r="AN25" s="207">
        <v>0</v>
      </c>
      <c r="AO25" s="207">
        <v>187.2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5.59</v>
      </c>
      <c r="H26" s="207">
        <v>0</v>
      </c>
      <c r="I26" s="207">
        <v>23.26</v>
      </c>
      <c r="J26" s="207">
        <v>1.1299999999999999</v>
      </c>
      <c r="K26" s="207">
        <v>88.31</v>
      </c>
      <c r="L26" s="207">
        <v>26.35</v>
      </c>
      <c r="M26" s="207">
        <v>0</v>
      </c>
      <c r="N26" s="207">
        <v>1.3</v>
      </c>
      <c r="O26" s="207">
        <v>2.1800000000000002</v>
      </c>
      <c r="P26" s="207">
        <v>2.68</v>
      </c>
      <c r="Q26" s="207">
        <v>0.49</v>
      </c>
      <c r="R26" s="207">
        <v>0.46</v>
      </c>
      <c r="S26" s="207">
        <v>0.69</v>
      </c>
      <c r="T26" s="207">
        <v>0.56000000000000005</v>
      </c>
      <c r="U26" s="207">
        <v>12.12</v>
      </c>
      <c r="V26" s="207">
        <v>0.2</v>
      </c>
      <c r="W26" s="207">
        <v>3.32</v>
      </c>
      <c r="X26" s="207">
        <v>2.13</v>
      </c>
      <c r="Y26" s="207">
        <v>0</v>
      </c>
      <c r="Z26" s="207">
        <v>2.75</v>
      </c>
      <c r="AA26" s="207">
        <v>0.89</v>
      </c>
      <c r="AB26" s="207">
        <v>0</v>
      </c>
      <c r="AC26" s="207">
        <v>0.71</v>
      </c>
      <c r="AD26" s="207">
        <v>6.82</v>
      </c>
      <c r="AE26" s="207">
        <v>0</v>
      </c>
      <c r="AF26" s="207">
        <v>0</v>
      </c>
      <c r="AG26" s="207">
        <v>26.52</v>
      </c>
      <c r="AH26" s="207">
        <v>0</v>
      </c>
      <c r="AI26" s="207">
        <v>28.93</v>
      </c>
      <c r="AJ26" s="207">
        <v>0</v>
      </c>
      <c r="AK26" s="207">
        <v>11.51</v>
      </c>
      <c r="AL26" s="207">
        <v>0</v>
      </c>
      <c r="AM26" s="207">
        <v>0</v>
      </c>
      <c r="AN26" s="207">
        <v>0</v>
      </c>
      <c r="AO26" s="207">
        <v>187.2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1.35</v>
      </c>
      <c r="E27" s="207">
        <v>0</v>
      </c>
      <c r="F27" s="207">
        <v>0</v>
      </c>
      <c r="G27" s="207">
        <v>5.59</v>
      </c>
      <c r="H27" s="207">
        <v>0</v>
      </c>
      <c r="I27" s="207">
        <v>23.26</v>
      </c>
      <c r="J27" s="207">
        <v>1.1299999999999999</v>
      </c>
      <c r="K27" s="207">
        <v>7.23</v>
      </c>
      <c r="L27" s="207">
        <v>26.35</v>
      </c>
      <c r="M27" s="207">
        <v>0</v>
      </c>
      <c r="N27" s="207">
        <v>1.3</v>
      </c>
      <c r="O27" s="207">
        <v>2.1800000000000002</v>
      </c>
      <c r="P27" s="207">
        <v>2.68</v>
      </c>
      <c r="Q27" s="207">
        <v>0.24</v>
      </c>
      <c r="R27" s="207">
        <v>0.46</v>
      </c>
      <c r="S27" s="207">
        <v>0.28999999999999998</v>
      </c>
      <c r="T27" s="207">
        <v>0.56000000000000005</v>
      </c>
      <c r="U27" s="207">
        <v>12.12</v>
      </c>
      <c r="V27" s="207">
        <v>0.2</v>
      </c>
      <c r="W27" s="207">
        <v>3.32</v>
      </c>
      <c r="X27" s="207">
        <v>1.64</v>
      </c>
      <c r="Y27" s="207">
        <v>0</v>
      </c>
      <c r="Z27" s="207">
        <v>2.75</v>
      </c>
      <c r="AA27" s="207">
        <v>0.89</v>
      </c>
      <c r="AB27" s="207">
        <v>0</v>
      </c>
      <c r="AC27" s="207">
        <v>0.71</v>
      </c>
      <c r="AD27" s="207">
        <v>6.82</v>
      </c>
      <c r="AE27" s="207">
        <v>0</v>
      </c>
      <c r="AF27" s="207">
        <v>0</v>
      </c>
      <c r="AG27" s="207">
        <v>26.52</v>
      </c>
      <c r="AH27" s="207">
        <v>0</v>
      </c>
      <c r="AI27" s="207">
        <v>28.93</v>
      </c>
      <c r="AJ27" s="207">
        <v>0</v>
      </c>
      <c r="AK27" s="207">
        <v>11.51</v>
      </c>
      <c r="AL27" s="207">
        <v>0</v>
      </c>
      <c r="AM27" s="207">
        <v>0</v>
      </c>
      <c r="AN27" s="207">
        <v>0</v>
      </c>
      <c r="AO27" s="207">
        <v>187.2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1.35</v>
      </c>
      <c r="E28" s="207">
        <v>0</v>
      </c>
      <c r="F28" s="207">
        <v>0</v>
      </c>
      <c r="G28" s="207">
        <v>5.59</v>
      </c>
      <c r="H28" s="207">
        <v>0</v>
      </c>
      <c r="I28" s="207">
        <v>23.26</v>
      </c>
      <c r="J28" s="207">
        <v>1.1299999999999999</v>
      </c>
      <c r="K28" s="207">
        <v>7.23</v>
      </c>
      <c r="L28" s="207">
        <v>26.35</v>
      </c>
      <c r="M28" s="207">
        <v>0</v>
      </c>
      <c r="N28" s="207">
        <v>1.3</v>
      </c>
      <c r="O28" s="207">
        <v>2.1800000000000002</v>
      </c>
      <c r="P28" s="207">
        <v>2.68</v>
      </c>
      <c r="Q28" s="207">
        <v>0.24</v>
      </c>
      <c r="R28" s="207">
        <v>0.46</v>
      </c>
      <c r="S28" s="207">
        <v>0.28999999999999998</v>
      </c>
      <c r="T28" s="207">
        <v>0.56000000000000005</v>
      </c>
      <c r="U28" s="207">
        <v>12.12</v>
      </c>
      <c r="V28" s="207">
        <v>0.2</v>
      </c>
      <c r="W28" s="207">
        <v>3.32</v>
      </c>
      <c r="X28" s="207">
        <v>1.64</v>
      </c>
      <c r="Y28" s="207">
        <v>0</v>
      </c>
      <c r="Z28" s="207">
        <v>2.75</v>
      </c>
      <c r="AA28" s="207">
        <v>0.89</v>
      </c>
      <c r="AB28" s="207">
        <v>0</v>
      </c>
      <c r="AC28" s="207">
        <v>0.71</v>
      </c>
      <c r="AD28" s="207">
        <v>6.82</v>
      </c>
      <c r="AE28" s="207">
        <v>0</v>
      </c>
      <c r="AF28" s="207">
        <v>0</v>
      </c>
      <c r="AG28" s="207">
        <v>26.52</v>
      </c>
      <c r="AH28" s="207">
        <v>0</v>
      </c>
      <c r="AI28" s="207">
        <v>28.93</v>
      </c>
      <c r="AJ28" s="207">
        <v>0</v>
      </c>
      <c r="AK28" s="207">
        <v>11.51</v>
      </c>
      <c r="AL28" s="207">
        <v>0</v>
      </c>
      <c r="AM28" s="207">
        <v>0</v>
      </c>
      <c r="AN28" s="207">
        <v>0</v>
      </c>
      <c r="AO28" s="207">
        <v>187.2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1.35</v>
      </c>
      <c r="E29" s="207">
        <v>0</v>
      </c>
      <c r="F29" s="207">
        <v>0</v>
      </c>
      <c r="G29" s="207">
        <v>5.59</v>
      </c>
      <c r="H29" s="207">
        <v>0</v>
      </c>
      <c r="I29" s="207">
        <v>23.26</v>
      </c>
      <c r="J29" s="207">
        <v>1.1299999999999999</v>
      </c>
      <c r="K29" s="207">
        <v>7.23</v>
      </c>
      <c r="L29" s="207">
        <v>1.91</v>
      </c>
      <c r="M29" s="207">
        <v>0</v>
      </c>
      <c r="N29" s="207">
        <v>1.3</v>
      </c>
      <c r="O29" s="207">
        <v>2.1800000000000002</v>
      </c>
      <c r="P29" s="207">
        <v>2.68</v>
      </c>
      <c r="Q29" s="207">
        <v>0.24</v>
      </c>
      <c r="R29" s="207">
        <v>0.46</v>
      </c>
      <c r="S29" s="207">
        <v>0.28999999999999998</v>
      </c>
      <c r="T29" s="207">
        <v>0.56000000000000005</v>
      </c>
      <c r="U29" s="207">
        <v>12.12</v>
      </c>
      <c r="V29" s="207">
        <v>0.2</v>
      </c>
      <c r="W29" s="207">
        <v>3.32</v>
      </c>
      <c r="X29" s="207">
        <v>1.64</v>
      </c>
      <c r="Y29" s="207">
        <v>0</v>
      </c>
      <c r="Z29" s="207">
        <v>2.75</v>
      </c>
      <c r="AA29" s="207">
        <v>0.89</v>
      </c>
      <c r="AB29" s="207">
        <v>0</v>
      </c>
      <c r="AC29" s="207">
        <v>0.71</v>
      </c>
      <c r="AD29" s="207">
        <v>6.82</v>
      </c>
      <c r="AE29" s="207">
        <v>0</v>
      </c>
      <c r="AF29" s="207">
        <v>0</v>
      </c>
      <c r="AG29" s="207">
        <v>26.52</v>
      </c>
      <c r="AH29" s="207">
        <v>0</v>
      </c>
      <c r="AI29" s="207">
        <v>28.93</v>
      </c>
      <c r="AJ29" s="207">
        <v>0</v>
      </c>
      <c r="AK29" s="207">
        <v>2.6</v>
      </c>
      <c r="AL29" s="207">
        <v>0</v>
      </c>
      <c r="AM29" s="207">
        <v>0</v>
      </c>
      <c r="AN29" s="207">
        <v>0</v>
      </c>
      <c r="AO29" s="207">
        <v>187.2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1.35</v>
      </c>
      <c r="E30" s="207">
        <v>0</v>
      </c>
      <c r="F30" s="207">
        <v>0</v>
      </c>
      <c r="G30" s="207">
        <v>5.59</v>
      </c>
      <c r="H30" s="207">
        <v>0</v>
      </c>
      <c r="I30" s="207">
        <v>23.26</v>
      </c>
      <c r="J30" s="207">
        <v>1.1299999999999999</v>
      </c>
      <c r="K30" s="207">
        <v>7.23</v>
      </c>
      <c r="L30" s="207">
        <v>1.91</v>
      </c>
      <c r="M30" s="207">
        <v>0</v>
      </c>
      <c r="N30" s="207">
        <v>1.3</v>
      </c>
      <c r="O30" s="207">
        <v>2.1800000000000002</v>
      </c>
      <c r="P30" s="207">
        <v>2.68</v>
      </c>
      <c r="Q30" s="207">
        <v>0.24</v>
      </c>
      <c r="R30" s="207">
        <v>0.46</v>
      </c>
      <c r="S30" s="207">
        <v>0.28999999999999998</v>
      </c>
      <c r="T30" s="207">
        <v>0.56000000000000005</v>
      </c>
      <c r="U30" s="207">
        <v>12.12</v>
      </c>
      <c r="V30" s="207">
        <v>0.2</v>
      </c>
      <c r="W30" s="207">
        <v>3.32</v>
      </c>
      <c r="X30" s="207">
        <v>1.64</v>
      </c>
      <c r="Y30" s="207">
        <v>0</v>
      </c>
      <c r="Z30" s="207">
        <v>2.75</v>
      </c>
      <c r="AA30" s="207">
        <v>0.89</v>
      </c>
      <c r="AB30" s="207">
        <v>0</v>
      </c>
      <c r="AC30" s="207">
        <v>0.71</v>
      </c>
      <c r="AD30" s="207">
        <v>6.82</v>
      </c>
      <c r="AE30" s="207">
        <v>0</v>
      </c>
      <c r="AF30" s="207">
        <v>0</v>
      </c>
      <c r="AG30" s="207">
        <v>26.52</v>
      </c>
      <c r="AH30" s="207">
        <v>0</v>
      </c>
      <c r="AI30" s="207">
        <v>28.93</v>
      </c>
      <c r="AJ30" s="207">
        <v>0</v>
      </c>
      <c r="AK30" s="207">
        <v>2.6</v>
      </c>
      <c r="AL30" s="207">
        <v>0</v>
      </c>
      <c r="AM30" s="207">
        <v>0</v>
      </c>
      <c r="AN30" s="207">
        <v>0</v>
      </c>
      <c r="AO30" s="207">
        <v>187.2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1.35</v>
      </c>
      <c r="E31" s="207">
        <v>0</v>
      </c>
      <c r="F31" s="207">
        <v>0</v>
      </c>
      <c r="G31" s="207">
        <v>5.59</v>
      </c>
      <c r="H31" s="207">
        <v>0</v>
      </c>
      <c r="I31" s="207">
        <v>22.84</v>
      </c>
      <c r="J31" s="207">
        <v>1.1299999999999999</v>
      </c>
      <c r="K31" s="207">
        <v>7.23</v>
      </c>
      <c r="L31" s="207">
        <v>1.91</v>
      </c>
      <c r="M31" s="207">
        <v>0</v>
      </c>
      <c r="N31" s="207">
        <v>1.3</v>
      </c>
      <c r="O31" s="207">
        <v>2.1800000000000002</v>
      </c>
      <c r="P31" s="207">
        <v>2.68</v>
      </c>
      <c r="Q31" s="207">
        <v>0.24</v>
      </c>
      <c r="R31" s="207">
        <v>0.46</v>
      </c>
      <c r="S31" s="207">
        <v>0.28999999999999998</v>
      </c>
      <c r="T31" s="207">
        <v>0.56000000000000005</v>
      </c>
      <c r="U31" s="207">
        <v>12.12</v>
      </c>
      <c r="V31" s="207">
        <v>0.2</v>
      </c>
      <c r="W31" s="207">
        <v>3.32</v>
      </c>
      <c r="X31" s="207">
        <v>1.64</v>
      </c>
      <c r="Y31" s="207">
        <v>0</v>
      </c>
      <c r="Z31" s="207">
        <v>2.75</v>
      </c>
      <c r="AA31" s="207">
        <v>0.89</v>
      </c>
      <c r="AB31" s="207">
        <v>0</v>
      </c>
      <c r="AC31" s="207">
        <v>0.71</v>
      </c>
      <c r="AD31" s="207">
        <v>6.82</v>
      </c>
      <c r="AE31" s="207">
        <v>0</v>
      </c>
      <c r="AF31" s="207">
        <v>0</v>
      </c>
      <c r="AG31" s="207">
        <v>26.52</v>
      </c>
      <c r="AH31" s="207">
        <v>0</v>
      </c>
      <c r="AI31" s="207">
        <v>28.93</v>
      </c>
      <c r="AJ31" s="207">
        <v>0</v>
      </c>
      <c r="AK31" s="207">
        <v>2.6</v>
      </c>
      <c r="AL31" s="207">
        <v>0</v>
      </c>
      <c r="AM31" s="207">
        <v>0</v>
      </c>
      <c r="AN31" s="207">
        <v>0</v>
      </c>
      <c r="AO31" s="207">
        <v>187.2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1.35</v>
      </c>
      <c r="E32" s="207">
        <v>0</v>
      </c>
      <c r="F32" s="207">
        <v>10.56</v>
      </c>
      <c r="G32" s="207">
        <v>8.3800000000000008</v>
      </c>
      <c r="H32" s="207">
        <v>0</v>
      </c>
      <c r="I32" s="207">
        <v>22.84</v>
      </c>
      <c r="J32" s="207">
        <v>1.1299999999999999</v>
      </c>
      <c r="K32" s="207">
        <v>7.23</v>
      </c>
      <c r="L32" s="207">
        <v>1.91</v>
      </c>
      <c r="M32" s="207">
        <v>0</v>
      </c>
      <c r="N32" s="207">
        <v>1.3</v>
      </c>
      <c r="O32" s="207">
        <v>2.1800000000000002</v>
      </c>
      <c r="P32" s="207">
        <v>2.68</v>
      </c>
      <c r="Q32" s="207">
        <v>0.24</v>
      </c>
      <c r="R32" s="207">
        <v>0.46</v>
      </c>
      <c r="S32" s="207">
        <v>0.28999999999999998</v>
      </c>
      <c r="T32" s="207">
        <v>0.56000000000000005</v>
      </c>
      <c r="U32" s="207">
        <v>12.12</v>
      </c>
      <c r="V32" s="207">
        <v>0.2</v>
      </c>
      <c r="W32" s="207">
        <v>3.32</v>
      </c>
      <c r="X32" s="207">
        <v>1.64</v>
      </c>
      <c r="Y32" s="207">
        <v>0</v>
      </c>
      <c r="Z32" s="207">
        <v>2.75</v>
      </c>
      <c r="AA32" s="207">
        <v>0.89</v>
      </c>
      <c r="AB32" s="207">
        <v>0</v>
      </c>
      <c r="AC32" s="207">
        <v>0.71</v>
      </c>
      <c r="AD32" s="207">
        <v>6.82</v>
      </c>
      <c r="AE32" s="207">
        <v>0</v>
      </c>
      <c r="AF32" s="207">
        <v>0</v>
      </c>
      <c r="AG32" s="207">
        <v>26.52</v>
      </c>
      <c r="AH32" s="207">
        <v>0</v>
      </c>
      <c r="AI32" s="207">
        <v>28.93</v>
      </c>
      <c r="AJ32" s="207">
        <v>0</v>
      </c>
      <c r="AK32" s="207">
        <v>2.6</v>
      </c>
      <c r="AL32" s="207">
        <v>0</v>
      </c>
      <c r="AM32" s="207">
        <v>0</v>
      </c>
      <c r="AN32" s="207">
        <v>0</v>
      </c>
      <c r="AO32" s="207">
        <v>187.2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1.35</v>
      </c>
      <c r="E33" s="207">
        <v>0</v>
      </c>
      <c r="F33" s="207">
        <v>18.95</v>
      </c>
      <c r="G33" s="207">
        <v>0</v>
      </c>
      <c r="H33" s="207">
        <v>0</v>
      </c>
      <c r="I33" s="207">
        <v>22.84</v>
      </c>
      <c r="J33" s="207">
        <v>1.1299999999999999</v>
      </c>
      <c r="K33" s="207">
        <v>7.23</v>
      </c>
      <c r="L33" s="207">
        <v>1.91</v>
      </c>
      <c r="M33" s="207">
        <v>0</v>
      </c>
      <c r="N33" s="207">
        <v>1.3</v>
      </c>
      <c r="O33" s="207">
        <v>2.1800000000000002</v>
      </c>
      <c r="P33" s="207">
        <v>2.68</v>
      </c>
      <c r="Q33" s="207">
        <v>0.24</v>
      </c>
      <c r="R33" s="207">
        <v>0.46</v>
      </c>
      <c r="S33" s="207">
        <v>0.28999999999999998</v>
      </c>
      <c r="T33" s="207">
        <v>0.56000000000000005</v>
      </c>
      <c r="U33" s="207">
        <v>12.12</v>
      </c>
      <c r="V33" s="207">
        <v>0.2</v>
      </c>
      <c r="W33" s="207">
        <v>3.32</v>
      </c>
      <c r="X33" s="207">
        <v>1.64</v>
      </c>
      <c r="Y33" s="207">
        <v>0</v>
      </c>
      <c r="Z33" s="207">
        <v>2.75</v>
      </c>
      <c r="AA33" s="207">
        <v>0.89</v>
      </c>
      <c r="AB33" s="207">
        <v>0</v>
      </c>
      <c r="AC33" s="207">
        <v>0.71</v>
      </c>
      <c r="AD33" s="207">
        <v>6.82</v>
      </c>
      <c r="AE33" s="207">
        <v>0</v>
      </c>
      <c r="AF33" s="207">
        <v>0</v>
      </c>
      <c r="AG33" s="207">
        <v>26.52</v>
      </c>
      <c r="AH33" s="207">
        <v>0</v>
      </c>
      <c r="AI33" s="207">
        <v>28.93</v>
      </c>
      <c r="AJ33" s="207">
        <v>0</v>
      </c>
      <c r="AK33" s="207">
        <v>2.6</v>
      </c>
      <c r="AL33" s="207">
        <v>0</v>
      </c>
      <c r="AM33" s="207">
        <v>0</v>
      </c>
      <c r="AN33" s="207">
        <v>0</v>
      </c>
      <c r="AO33" s="207">
        <v>187.2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1.35</v>
      </c>
      <c r="E34" s="207">
        <v>0</v>
      </c>
      <c r="F34" s="207">
        <v>18.95</v>
      </c>
      <c r="G34" s="207">
        <v>0</v>
      </c>
      <c r="H34" s="207">
        <v>0</v>
      </c>
      <c r="I34" s="207">
        <v>22.84</v>
      </c>
      <c r="J34" s="207">
        <v>1.1299999999999999</v>
      </c>
      <c r="K34" s="207">
        <v>7.23</v>
      </c>
      <c r="L34" s="207">
        <v>1.91</v>
      </c>
      <c r="M34" s="207">
        <v>0</v>
      </c>
      <c r="N34" s="207">
        <v>1.3</v>
      </c>
      <c r="O34" s="207">
        <v>2.1800000000000002</v>
      </c>
      <c r="P34" s="207">
        <v>2.68</v>
      </c>
      <c r="Q34" s="207">
        <v>0.24</v>
      </c>
      <c r="R34" s="207">
        <v>0.46</v>
      </c>
      <c r="S34" s="207">
        <v>0.28999999999999998</v>
      </c>
      <c r="T34" s="207">
        <v>0.56000000000000005</v>
      </c>
      <c r="U34" s="207">
        <v>12.12</v>
      </c>
      <c r="V34" s="207">
        <v>0.2</v>
      </c>
      <c r="W34" s="207">
        <v>3.32</v>
      </c>
      <c r="X34" s="207">
        <v>1.64</v>
      </c>
      <c r="Y34" s="207">
        <v>0</v>
      </c>
      <c r="Z34" s="207">
        <v>2.75</v>
      </c>
      <c r="AA34" s="207">
        <v>0.89</v>
      </c>
      <c r="AB34" s="207">
        <v>0</v>
      </c>
      <c r="AC34" s="207">
        <v>0.71</v>
      </c>
      <c r="AD34" s="207">
        <v>6.82</v>
      </c>
      <c r="AE34" s="207">
        <v>0</v>
      </c>
      <c r="AF34" s="207">
        <v>0</v>
      </c>
      <c r="AG34" s="207">
        <v>26.52</v>
      </c>
      <c r="AH34" s="207">
        <v>0</v>
      </c>
      <c r="AI34" s="207">
        <v>28.93</v>
      </c>
      <c r="AJ34" s="207">
        <v>0</v>
      </c>
      <c r="AK34" s="207">
        <v>2.6</v>
      </c>
      <c r="AL34" s="207">
        <v>0</v>
      </c>
      <c r="AM34" s="207">
        <v>0</v>
      </c>
      <c r="AN34" s="207">
        <v>0</v>
      </c>
      <c r="AO34" s="207">
        <v>187.2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1.35</v>
      </c>
      <c r="E35" s="207">
        <v>0</v>
      </c>
      <c r="F35" s="207">
        <v>18.95</v>
      </c>
      <c r="G35" s="207">
        <v>0</v>
      </c>
      <c r="H35" s="207">
        <v>0</v>
      </c>
      <c r="I35" s="207">
        <v>22.84</v>
      </c>
      <c r="J35" s="207">
        <v>1.1299999999999999</v>
      </c>
      <c r="K35" s="207">
        <v>7.23</v>
      </c>
      <c r="L35" s="207">
        <v>1.91</v>
      </c>
      <c r="M35" s="207">
        <v>0</v>
      </c>
      <c r="N35" s="207">
        <v>1.3</v>
      </c>
      <c r="O35" s="207">
        <v>2.1800000000000002</v>
      </c>
      <c r="P35" s="207">
        <v>2.68</v>
      </c>
      <c r="Q35" s="207">
        <v>0.24</v>
      </c>
      <c r="R35" s="207">
        <v>0.46</v>
      </c>
      <c r="S35" s="207">
        <v>0.28999999999999998</v>
      </c>
      <c r="T35" s="207">
        <v>0.56000000000000005</v>
      </c>
      <c r="U35" s="207">
        <v>12.12</v>
      </c>
      <c r="V35" s="207">
        <v>0.2</v>
      </c>
      <c r="W35" s="207">
        <v>3.32</v>
      </c>
      <c r="X35" s="207">
        <v>1.64</v>
      </c>
      <c r="Y35" s="207">
        <v>0</v>
      </c>
      <c r="Z35" s="207">
        <v>2.75</v>
      </c>
      <c r="AA35" s="207">
        <v>0.89</v>
      </c>
      <c r="AB35" s="207">
        <v>0</v>
      </c>
      <c r="AC35" s="207">
        <v>0.71</v>
      </c>
      <c r="AD35" s="207">
        <v>6.82</v>
      </c>
      <c r="AE35" s="207">
        <v>0</v>
      </c>
      <c r="AF35" s="207">
        <v>0</v>
      </c>
      <c r="AG35" s="207">
        <v>26.52</v>
      </c>
      <c r="AH35" s="207">
        <v>0</v>
      </c>
      <c r="AI35" s="207">
        <v>28.93</v>
      </c>
      <c r="AJ35" s="207">
        <v>0</v>
      </c>
      <c r="AK35" s="207">
        <v>2.6</v>
      </c>
      <c r="AL35" s="207">
        <v>0</v>
      </c>
      <c r="AM35" s="207">
        <v>0</v>
      </c>
      <c r="AN35" s="207">
        <v>0</v>
      </c>
      <c r="AO35" s="207">
        <v>187.2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1.35</v>
      </c>
      <c r="E36" s="207">
        <v>0</v>
      </c>
      <c r="F36" s="207">
        <v>18.95</v>
      </c>
      <c r="G36" s="207">
        <v>0</v>
      </c>
      <c r="H36" s="207">
        <v>0</v>
      </c>
      <c r="I36" s="207">
        <v>22.84</v>
      </c>
      <c r="J36" s="207">
        <v>1.1299999999999999</v>
      </c>
      <c r="K36" s="207">
        <v>7.23</v>
      </c>
      <c r="L36" s="207">
        <v>1.91</v>
      </c>
      <c r="M36" s="207">
        <v>0</v>
      </c>
      <c r="N36" s="207">
        <v>1.3</v>
      </c>
      <c r="O36" s="207">
        <v>2.1800000000000002</v>
      </c>
      <c r="P36" s="207">
        <v>2.68</v>
      </c>
      <c r="Q36" s="207">
        <v>0.24</v>
      </c>
      <c r="R36" s="207">
        <v>0.46</v>
      </c>
      <c r="S36" s="207">
        <v>0.28999999999999998</v>
      </c>
      <c r="T36" s="207">
        <v>0.56000000000000005</v>
      </c>
      <c r="U36" s="207">
        <v>12.12</v>
      </c>
      <c r="V36" s="207">
        <v>0.2</v>
      </c>
      <c r="W36" s="207">
        <v>3.32</v>
      </c>
      <c r="X36" s="207">
        <v>1.64</v>
      </c>
      <c r="Y36" s="207">
        <v>0</v>
      </c>
      <c r="Z36" s="207">
        <v>2.75</v>
      </c>
      <c r="AA36" s="207">
        <v>0.89</v>
      </c>
      <c r="AB36" s="207">
        <v>0</v>
      </c>
      <c r="AC36" s="207">
        <v>0.71</v>
      </c>
      <c r="AD36" s="207">
        <v>6.82</v>
      </c>
      <c r="AE36" s="207">
        <v>0</v>
      </c>
      <c r="AF36" s="207">
        <v>0</v>
      </c>
      <c r="AG36" s="207">
        <v>26.52</v>
      </c>
      <c r="AH36" s="207">
        <v>0</v>
      </c>
      <c r="AI36" s="207">
        <v>28.93</v>
      </c>
      <c r="AJ36" s="207">
        <v>0</v>
      </c>
      <c r="AK36" s="207">
        <v>2.6</v>
      </c>
      <c r="AL36" s="207">
        <v>0</v>
      </c>
      <c r="AM36" s="207">
        <v>0</v>
      </c>
      <c r="AN36" s="207">
        <v>0</v>
      </c>
      <c r="AO36" s="207">
        <v>187.2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1.35</v>
      </c>
      <c r="E37" s="207">
        <v>0</v>
      </c>
      <c r="F37" s="207">
        <v>18.95</v>
      </c>
      <c r="G37" s="207">
        <v>0</v>
      </c>
      <c r="H37" s="207">
        <v>0</v>
      </c>
      <c r="I37" s="207">
        <v>22.84</v>
      </c>
      <c r="J37" s="207">
        <v>1.1299999999999999</v>
      </c>
      <c r="K37" s="207">
        <v>7.23</v>
      </c>
      <c r="L37" s="207">
        <v>1.91</v>
      </c>
      <c r="M37" s="207">
        <v>0</v>
      </c>
      <c r="N37" s="207">
        <v>1.3</v>
      </c>
      <c r="O37" s="207">
        <v>2.1800000000000002</v>
      </c>
      <c r="P37" s="207">
        <v>0.63</v>
      </c>
      <c r="Q37" s="207">
        <v>0.24</v>
      </c>
      <c r="R37" s="207">
        <v>0.46</v>
      </c>
      <c r="S37" s="207">
        <v>0.28999999999999998</v>
      </c>
      <c r="T37" s="207">
        <v>0.56000000000000005</v>
      </c>
      <c r="U37" s="207">
        <v>12.12</v>
      </c>
      <c r="V37" s="207">
        <v>0.2</v>
      </c>
      <c r="W37" s="207">
        <v>3.32</v>
      </c>
      <c r="X37" s="207">
        <v>1.64</v>
      </c>
      <c r="Y37" s="207">
        <v>0</v>
      </c>
      <c r="Z37" s="207">
        <v>2.75</v>
      </c>
      <c r="AA37" s="207">
        <v>0.89</v>
      </c>
      <c r="AB37" s="207">
        <v>0</v>
      </c>
      <c r="AC37" s="207">
        <v>0.71</v>
      </c>
      <c r="AD37" s="207">
        <v>6.82</v>
      </c>
      <c r="AE37" s="207">
        <v>0</v>
      </c>
      <c r="AF37" s="207">
        <v>0</v>
      </c>
      <c r="AG37" s="207">
        <v>26.52</v>
      </c>
      <c r="AH37" s="207">
        <v>0</v>
      </c>
      <c r="AI37" s="207">
        <v>28.93</v>
      </c>
      <c r="AJ37" s="207">
        <v>0</v>
      </c>
      <c r="AK37" s="207">
        <v>2.6</v>
      </c>
      <c r="AL37" s="207">
        <v>0</v>
      </c>
      <c r="AM37" s="207">
        <v>0</v>
      </c>
      <c r="AN37" s="207">
        <v>0</v>
      </c>
      <c r="AO37" s="207">
        <v>187.2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1.35</v>
      </c>
      <c r="E38" s="207">
        <v>0</v>
      </c>
      <c r="F38" s="207">
        <v>18.95</v>
      </c>
      <c r="G38" s="207">
        <v>0</v>
      </c>
      <c r="H38" s="207">
        <v>0</v>
      </c>
      <c r="I38" s="207">
        <v>22.84</v>
      </c>
      <c r="J38" s="207">
        <v>1.1299999999999999</v>
      </c>
      <c r="K38" s="207">
        <v>7.23</v>
      </c>
      <c r="L38" s="207">
        <v>1.91</v>
      </c>
      <c r="M38" s="207">
        <v>0</v>
      </c>
      <c r="N38" s="207">
        <v>1.3</v>
      </c>
      <c r="O38" s="207">
        <v>2.1800000000000002</v>
      </c>
      <c r="P38" s="207">
        <v>0.63</v>
      </c>
      <c r="Q38" s="207">
        <v>0.24</v>
      </c>
      <c r="R38" s="207">
        <v>0.46</v>
      </c>
      <c r="S38" s="207">
        <v>0.28999999999999998</v>
      </c>
      <c r="T38" s="207">
        <v>0.56000000000000005</v>
      </c>
      <c r="U38" s="207">
        <v>12.12</v>
      </c>
      <c r="V38" s="207">
        <v>0.2</v>
      </c>
      <c r="W38" s="207">
        <v>3.32</v>
      </c>
      <c r="X38" s="207">
        <v>1.64</v>
      </c>
      <c r="Y38" s="207">
        <v>0</v>
      </c>
      <c r="Z38" s="207">
        <v>2.75</v>
      </c>
      <c r="AA38" s="207">
        <v>0.89</v>
      </c>
      <c r="AB38" s="207">
        <v>0</v>
      </c>
      <c r="AC38" s="207">
        <v>0.71</v>
      </c>
      <c r="AD38" s="207">
        <v>6.82</v>
      </c>
      <c r="AE38" s="207">
        <v>0</v>
      </c>
      <c r="AF38" s="207">
        <v>0</v>
      </c>
      <c r="AG38" s="207">
        <v>26.52</v>
      </c>
      <c r="AH38" s="207">
        <v>0</v>
      </c>
      <c r="AI38" s="207">
        <v>28.93</v>
      </c>
      <c r="AJ38" s="207">
        <v>0</v>
      </c>
      <c r="AK38" s="207">
        <v>2.6</v>
      </c>
      <c r="AL38" s="207">
        <v>0</v>
      </c>
      <c r="AM38" s="207">
        <v>0</v>
      </c>
      <c r="AN38" s="207">
        <v>0</v>
      </c>
      <c r="AO38" s="207">
        <v>187.2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1.35</v>
      </c>
      <c r="E39" s="207">
        <v>0</v>
      </c>
      <c r="F39" s="207">
        <v>18.95</v>
      </c>
      <c r="G39" s="207">
        <v>0</v>
      </c>
      <c r="H39" s="207">
        <v>0</v>
      </c>
      <c r="I39" s="207">
        <v>22.84</v>
      </c>
      <c r="J39" s="207">
        <v>1.1299999999999999</v>
      </c>
      <c r="K39" s="207">
        <v>7.23</v>
      </c>
      <c r="L39" s="207">
        <v>1.91</v>
      </c>
      <c r="M39" s="207">
        <v>0</v>
      </c>
      <c r="N39" s="207">
        <v>1.3</v>
      </c>
      <c r="O39" s="207">
        <v>2.1800000000000002</v>
      </c>
      <c r="P39" s="207">
        <v>0.63</v>
      </c>
      <c r="Q39" s="207">
        <v>0.24</v>
      </c>
      <c r="R39" s="207">
        <v>0.46</v>
      </c>
      <c r="S39" s="207">
        <v>0.28999999999999998</v>
      </c>
      <c r="T39" s="207">
        <v>0.56000000000000005</v>
      </c>
      <c r="U39" s="207">
        <v>12.12</v>
      </c>
      <c r="V39" s="207">
        <v>0.2</v>
      </c>
      <c r="W39" s="207">
        <v>3.07</v>
      </c>
      <c r="X39" s="207">
        <v>1.64</v>
      </c>
      <c r="Y39" s="207">
        <v>0</v>
      </c>
      <c r="Z39" s="207">
        <v>2.75</v>
      </c>
      <c r="AA39" s="207">
        <v>0.89</v>
      </c>
      <c r="AB39" s="207">
        <v>0</v>
      </c>
      <c r="AC39" s="207">
        <v>0.71</v>
      </c>
      <c r="AD39" s="207">
        <v>6.82</v>
      </c>
      <c r="AE39" s="207">
        <v>0</v>
      </c>
      <c r="AF39" s="207">
        <v>0</v>
      </c>
      <c r="AG39" s="207">
        <v>26.52</v>
      </c>
      <c r="AH39" s="207">
        <v>0</v>
      </c>
      <c r="AI39" s="207">
        <v>28.93</v>
      </c>
      <c r="AJ39" s="207">
        <v>0</v>
      </c>
      <c r="AK39" s="207">
        <v>2.6</v>
      </c>
      <c r="AL39" s="207">
        <v>0</v>
      </c>
      <c r="AM39" s="207">
        <v>0</v>
      </c>
      <c r="AN39" s="207">
        <v>0</v>
      </c>
      <c r="AO39" s="207">
        <v>187.2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1.35</v>
      </c>
      <c r="E40" s="207">
        <v>0</v>
      </c>
      <c r="F40" s="207">
        <v>18.95</v>
      </c>
      <c r="G40" s="207">
        <v>0</v>
      </c>
      <c r="H40" s="207">
        <v>0</v>
      </c>
      <c r="I40" s="207">
        <v>22.84</v>
      </c>
      <c r="J40" s="207">
        <v>1.1299999999999999</v>
      </c>
      <c r="K40" s="207">
        <v>7.23</v>
      </c>
      <c r="L40" s="207">
        <v>1.91</v>
      </c>
      <c r="M40" s="207">
        <v>0</v>
      </c>
      <c r="N40" s="207">
        <v>1.3</v>
      </c>
      <c r="O40" s="207">
        <v>2.1800000000000002</v>
      </c>
      <c r="P40" s="207">
        <v>0.63</v>
      </c>
      <c r="Q40" s="207">
        <v>0.24</v>
      </c>
      <c r="R40" s="207">
        <v>0.46</v>
      </c>
      <c r="S40" s="207">
        <v>0.28999999999999998</v>
      </c>
      <c r="T40" s="207">
        <v>0.56000000000000005</v>
      </c>
      <c r="U40" s="207">
        <v>12.12</v>
      </c>
      <c r="V40" s="207">
        <v>0.2</v>
      </c>
      <c r="W40" s="207">
        <v>3.07</v>
      </c>
      <c r="X40" s="207">
        <v>1.64</v>
      </c>
      <c r="Y40" s="207">
        <v>0</v>
      </c>
      <c r="Z40" s="207">
        <v>2.75</v>
      </c>
      <c r="AA40" s="207">
        <v>0.89</v>
      </c>
      <c r="AB40" s="207">
        <v>0</v>
      </c>
      <c r="AC40" s="207">
        <v>0.71</v>
      </c>
      <c r="AD40" s="207">
        <v>6.82</v>
      </c>
      <c r="AE40" s="207">
        <v>0</v>
      </c>
      <c r="AF40" s="207">
        <v>0</v>
      </c>
      <c r="AG40" s="207">
        <v>26.52</v>
      </c>
      <c r="AH40" s="207">
        <v>0</v>
      </c>
      <c r="AI40" s="207">
        <v>28.93</v>
      </c>
      <c r="AJ40" s="207">
        <v>0</v>
      </c>
      <c r="AK40" s="207">
        <v>2.6</v>
      </c>
      <c r="AL40" s="207">
        <v>0</v>
      </c>
      <c r="AM40" s="207">
        <v>0</v>
      </c>
      <c r="AN40" s="207">
        <v>0</v>
      </c>
      <c r="AO40" s="207">
        <v>187.2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1.35</v>
      </c>
      <c r="E41" s="207">
        <v>0</v>
      </c>
      <c r="F41" s="207">
        <v>18.95</v>
      </c>
      <c r="G41" s="207">
        <v>0</v>
      </c>
      <c r="H41" s="207">
        <v>0</v>
      </c>
      <c r="I41" s="207">
        <v>22.84</v>
      </c>
      <c r="J41" s="207">
        <v>1.1299999999999999</v>
      </c>
      <c r="K41" s="207">
        <v>7.23</v>
      </c>
      <c r="L41" s="207">
        <v>1.91</v>
      </c>
      <c r="M41" s="207">
        <v>0</v>
      </c>
      <c r="N41" s="207">
        <v>1.3</v>
      </c>
      <c r="O41" s="207">
        <v>2.1800000000000002</v>
      </c>
      <c r="P41" s="207">
        <v>0.63</v>
      </c>
      <c r="Q41" s="207">
        <v>0.24</v>
      </c>
      <c r="R41" s="207">
        <v>0.46</v>
      </c>
      <c r="S41" s="207">
        <v>0.28999999999999998</v>
      </c>
      <c r="T41" s="207">
        <v>0.56000000000000005</v>
      </c>
      <c r="U41" s="207">
        <v>12.12</v>
      </c>
      <c r="V41" s="207">
        <v>0.2</v>
      </c>
      <c r="W41" s="207">
        <v>3.07</v>
      </c>
      <c r="X41" s="207">
        <v>1.64</v>
      </c>
      <c r="Y41" s="207">
        <v>0</v>
      </c>
      <c r="Z41" s="207">
        <v>2.75</v>
      </c>
      <c r="AA41" s="207">
        <v>0.89</v>
      </c>
      <c r="AB41" s="207">
        <v>0</v>
      </c>
      <c r="AC41" s="207">
        <v>0.71</v>
      </c>
      <c r="AD41" s="207">
        <v>6.82</v>
      </c>
      <c r="AE41" s="207">
        <v>0</v>
      </c>
      <c r="AF41" s="207">
        <v>0</v>
      </c>
      <c r="AG41" s="207">
        <v>26.52</v>
      </c>
      <c r="AH41" s="207">
        <v>0</v>
      </c>
      <c r="AI41" s="207">
        <v>28.93</v>
      </c>
      <c r="AJ41" s="207">
        <v>0</v>
      </c>
      <c r="AK41" s="207">
        <v>2.6</v>
      </c>
      <c r="AL41" s="207">
        <v>0</v>
      </c>
      <c r="AM41" s="207">
        <v>0</v>
      </c>
      <c r="AN41" s="207">
        <v>0</v>
      </c>
      <c r="AO41" s="207">
        <v>187.2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1.35</v>
      </c>
      <c r="E42" s="207">
        <v>0</v>
      </c>
      <c r="F42" s="207">
        <v>18.95</v>
      </c>
      <c r="G42" s="207">
        <v>0</v>
      </c>
      <c r="H42" s="207">
        <v>0</v>
      </c>
      <c r="I42" s="207">
        <v>22.84</v>
      </c>
      <c r="J42" s="207">
        <v>1.1299999999999999</v>
      </c>
      <c r="K42" s="207">
        <v>7.23</v>
      </c>
      <c r="L42" s="207">
        <v>1.91</v>
      </c>
      <c r="M42" s="207">
        <v>0</v>
      </c>
      <c r="N42" s="207">
        <v>1.3</v>
      </c>
      <c r="O42" s="207">
        <v>2.1800000000000002</v>
      </c>
      <c r="P42" s="207">
        <v>0.63</v>
      </c>
      <c r="Q42" s="207">
        <v>0.24</v>
      </c>
      <c r="R42" s="207">
        <v>0.46</v>
      </c>
      <c r="S42" s="207">
        <v>0.28999999999999998</v>
      </c>
      <c r="T42" s="207">
        <v>0.56000000000000005</v>
      </c>
      <c r="U42" s="207">
        <v>12.12</v>
      </c>
      <c r="V42" s="207">
        <v>0.2</v>
      </c>
      <c r="W42" s="207">
        <v>3.07</v>
      </c>
      <c r="X42" s="207">
        <v>1.64</v>
      </c>
      <c r="Y42" s="207">
        <v>0</v>
      </c>
      <c r="Z42" s="207">
        <v>2.75</v>
      </c>
      <c r="AA42" s="207">
        <v>0.89</v>
      </c>
      <c r="AB42" s="207">
        <v>0</v>
      </c>
      <c r="AC42" s="207">
        <v>0.71</v>
      </c>
      <c r="AD42" s="207">
        <v>6.82</v>
      </c>
      <c r="AE42" s="207">
        <v>0</v>
      </c>
      <c r="AF42" s="207">
        <v>0</v>
      </c>
      <c r="AG42" s="207">
        <v>26.52</v>
      </c>
      <c r="AH42" s="207">
        <v>0</v>
      </c>
      <c r="AI42" s="207">
        <v>28.93</v>
      </c>
      <c r="AJ42" s="207">
        <v>0</v>
      </c>
      <c r="AK42" s="207">
        <v>2.6</v>
      </c>
      <c r="AL42" s="207">
        <v>0</v>
      </c>
      <c r="AM42" s="207">
        <v>0</v>
      </c>
      <c r="AN42" s="207">
        <v>0</v>
      </c>
      <c r="AO42" s="207">
        <v>187.2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1.35</v>
      </c>
      <c r="E43" s="207">
        <v>0</v>
      </c>
      <c r="F43" s="207">
        <v>18.95</v>
      </c>
      <c r="G43" s="207">
        <v>0</v>
      </c>
      <c r="H43" s="207">
        <v>0</v>
      </c>
      <c r="I43" s="207">
        <v>22.84</v>
      </c>
      <c r="J43" s="207">
        <v>1.1299999999999999</v>
      </c>
      <c r="K43" s="207">
        <v>7.23</v>
      </c>
      <c r="L43" s="207">
        <v>1.91</v>
      </c>
      <c r="M43" s="207">
        <v>0</v>
      </c>
      <c r="N43" s="207">
        <v>1.3</v>
      </c>
      <c r="O43" s="207">
        <v>2.1800000000000002</v>
      </c>
      <c r="P43" s="207">
        <v>0.63</v>
      </c>
      <c r="Q43" s="207">
        <v>0.24</v>
      </c>
      <c r="R43" s="207">
        <v>0.46</v>
      </c>
      <c r="S43" s="207">
        <v>0.28999999999999998</v>
      </c>
      <c r="T43" s="207">
        <v>0.56000000000000005</v>
      </c>
      <c r="U43" s="207">
        <v>12.12</v>
      </c>
      <c r="V43" s="207">
        <v>0.2</v>
      </c>
      <c r="W43" s="207">
        <v>3.07</v>
      </c>
      <c r="X43" s="207">
        <v>1.64</v>
      </c>
      <c r="Y43" s="207">
        <v>0</v>
      </c>
      <c r="Z43" s="207">
        <v>2.75</v>
      </c>
      <c r="AA43" s="207">
        <v>0.89</v>
      </c>
      <c r="AB43" s="207">
        <v>0</v>
      </c>
      <c r="AC43" s="207">
        <v>0.71</v>
      </c>
      <c r="AD43" s="207">
        <v>6.82</v>
      </c>
      <c r="AE43" s="207">
        <v>0</v>
      </c>
      <c r="AF43" s="207">
        <v>0</v>
      </c>
      <c r="AG43" s="207">
        <v>26.52</v>
      </c>
      <c r="AH43" s="207">
        <v>0</v>
      </c>
      <c r="AI43" s="207">
        <v>28.93</v>
      </c>
      <c r="AJ43" s="207">
        <v>0</v>
      </c>
      <c r="AK43" s="207">
        <v>2.6</v>
      </c>
      <c r="AL43" s="207">
        <v>0</v>
      </c>
      <c r="AM43" s="207">
        <v>0</v>
      </c>
      <c r="AN43" s="207">
        <v>0</v>
      </c>
      <c r="AO43" s="207">
        <v>187.2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1.35</v>
      </c>
      <c r="E44" s="207">
        <v>0</v>
      </c>
      <c r="F44" s="207">
        <v>18.95</v>
      </c>
      <c r="G44" s="207">
        <v>0</v>
      </c>
      <c r="H44" s="207">
        <v>0</v>
      </c>
      <c r="I44" s="207">
        <v>22.84</v>
      </c>
      <c r="J44" s="207">
        <v>1.1299999999999999</v>
      </c>
      <c r="K44" s="207">
        <v>7.23</v>
      </c>
      <c r="L44" s="207">
        <v>1.91</v>
      </c>
      <c r="M44" s="207">
        <v>0</v>
      </c>
      <c r="N44" s="207">
        <v>1.3</v>
      </c>
      <c r="O44" s="207">
        <v>2.1800000000000002</v>
      </c>
      <c r="P44" s="207">
        <v>0.63</v>
      </c>
      <c r="Q44" s="207">
        <v>0.24</v>
      </c>
      <c r="R44" s="207">
        <v>0.46</v>
      </c>
      <c r="S44" s="207">
        <v>0.28999999999999998</v>
      </c>
      <c r="T44" s="207">
        <v>0.56000000000000005</v>
      </c>
      <c r="U44" s="207">
        <v>12.12</v>
      </c>
      <c r="V44" s="207">
        <v>0.2</v>
      </c>
      <c r="W44" s="207">
        <v>3.07</v>
      </c>
      <c r="X44" s="207">
        <v>1.64</v>
      </c>
      <c r="Y44" s="207">
        <v>0</v>
      </c>
      <c r="Z44" s="207">
        <v>2.75</v>
      </c>
      <c r="AA44" s="207">
        <v>0.89</v>
      </c>
      <c r="AB44" s="207">
        <v>0</v>
      </c>
      <c r="AC44" s="207">
        <v>0.71</v>
      </c>
      <c r="AD44" s="207">
        <v>6.82</v>
      </c>
      <c r="AE44" s="207">
        <v>0</v>
      </c>
      <c r="AF44" s="207">
        <v>0</v>
      </c>
      <c r="AG44" s="207">
        <v>26.52</v>
      </c>
      <c r="AH44" s="207">
        <v>0</v>
      </c>
      <c r="AI44" s="207">
        <v>28.93</v>
      </c>
      <c r="AJ44" s="207">
        <v>0</v>
      </c>
      <c r="AK44" s="207">
        <v>2.6</v>
      </c>
      <c r="AL44" s="207">
        <v>0</v>
      </c>
      <c r="AM44" s="207">
        <v>0</v>
      </c>
      <c r="AN44" s="207">
        <v>0</v>
      </c>
      <c r="AO44" s="207">
        <v>187.2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1.35</v>
      </c>
      <c r="E45" s="207">
        <v>0</v>
      </c>
      <c r="F45" s="207">
        <v>18.95</v>
      </c>
      <c r="G45" s="207">
        <v>0</v>
      </c>
      <c r="H45" s="207">
        <v>0</v>
      </c>
      <c r="I45" s="207">
        <v>22.84</v>
      </c>
      <c r="J45" s="207">
        <v>1.1299999999999999</v>
      </c>
      <c r="K45" s="207">
        <v>6.4</v>
      </c>
      <c r="L45" s="207">
        <v>1.91</v>
      </c>
      <c r="M45" s="207">
        <v>0</v>
      </c>
      <c r="N45" s="207">
        <v>1.3</v>
      </c>
      <c r="O45" s="207">
        <v>2.1800000000000002</v>
      </c>
      <c r="P45" s="207">
        <v>0.63</v>
      </c>
      <c r="Q45" s="207">
        <v>0.24</v>
      </c>
      <c r="R45" s="207">
        <v>0.46</v>
      </c>
      <c r="S45" s="207">
        <v>0.28999999999999998</v>
      </c>
      <c r="T45" s="207">
        <v>0.56000000000000005</v>
      </c>
      <c r="U45" s="207">
        <v>12.12</v>
      </c>
      <c r="V45" s="207">
        <v>0.2</v>
      </c>
      <c r="W45" s="207">
        <v>3.07</v>
      </c>
      <c r="X45" s="207">
        <v>1.64</v>
      </c>
      <c r="Y45" s="207">
        <v>0</v>
      </c>
      <c r="Z45" s="207">
        <v>2.75</v>
      </c>
      <c r="AA45" s="207">
        <v>0.89</v>
      </c>
      <c r="AB45" s="207">
        <v>0</v>
      </c>
      <c r="AC45" s="207">
        <v>-2.02</v>
      </c>
      <c r="AD45" s="207">
        <v>6.82</v>
      </c>
      <c r="AE45" s="207">
        <v>0</v>
      </c>
      <c r="AF45" s="207">
        <v>0</v>
      </c>
      <c r="AG45" s="207">
        <v>26.52</v>
      </c>
      <c r="AH45" s="207">
        <v>0</v>
      </c>
      <c r="AI45" s="207">
        <v>28.93</v>
      </c>
      <c r="AJ45" s="207">
        <v>0</v>
      </c>
      <c r="AK45" s="207">
        <v>2.6</v>
      </c>
      <c r="AL45" s="207">
        <v>0</v>
      </c>
      <c r="AM45" s="207">
        <v>0</v>
      </c>
      <c r="AN45" s="207">
        <v>0</v>
      </c>
      <c r="AO45" s="207">
        <v>187.2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1.35</v>
      </c>
      <c r="E46" s="207">
        <v>0</v>
      </c>
      <c r="F46" s="207">
        <v>18.95</v>
      </c>
      <c r="G46" s="207">
        <v>0</v>
      </c>
      <c r="H46" s="207">
        <v>0</v>
      </c>
      <c r="I46" s="207">
        <v>22.84</v>
      </c>
      <c r="J46" s="207">
        <v>1.1299999999999999</v>
      </c>
      <c r="K46" s="207">
        <v>5.85</v>
      </c>
      <c r="L46" s="207">
        <v>1.91</v>
      </c>
      <c r="M46" s="207">
        <v>0</v>
      </c>
      <c r="N46" s="207">
        <v>1.3</v>
      </c>
      <c r="O46" s="207">
        <v>2.1800000000000002</v>
      </c>
      <c r="P46" s="207">
        <v>0.63</v>
      </c>
      <c r="Q46" s="207">
        <v>0.24</v>
      </c>
      <c r="R46" s="207">
        <v>0.46</v>
      </c>
      <c r="S46" s="207">
        <v>0.28999999999999998</v>
      </c>
      <c r="T46" s="207">
        <v>0.56000000000000005</v>
      </c>
      <c r="U46" s="207">
        <v>12.12</v>
      </c>
      <c r="V46" s="207">
        <v>0.2</v>
      </c>
      <c r="W46" s="207">
        <v>3.07</v>
      </c>
      <c r="X46" s="207">
        <v>1.64</v>
      </c>
      <c r="Y46" s="207">
        <v>0</v>
      </c>
      <c r="Z46" s="207">
        <v>2.75</v>
      </c>
      <c r="AA46" s="207">
        <v>0.89</v>
      </c>
      <c r="AB46" s="207">
        <v>0</v>
      </c>
      <c r="AC46" s="207">
        <v>-2.82</v>
      </c>
      <c r="AD46" s="207">
        <v>6.82</v>
      </c>
      <c r="AE46" s="207">
        <v>0</v>
      </c>
      <c r="AF46" s="207">
        <v>0</v>
      </c>
      <c r="AG46" s="207">
        <v>26.52</v>
      </c>
      <c r="AH46" s="207">
        <v>0</v>
      </c>
      <c r="AI46" s="207">
        <v>28.93</v>
      </c>
      <c r="AJ46" s="207">
        <v>0</v>
      </c>
      <c r="AK46" s="207">
        <v>2.6</v>
      </c>
      <c r="AL46" s="207">
        <v>0</v>
      </c>
      <c r="AM46" s="207">
        <v>0</v>
      </c>
      <c r="AN46" s="207">
        <v>0</v>
      </c>
      <c r="AO46" s="207">
        <v>187.2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18.95</v>
      </c>
      <c r="G47" s="207">
        <v>0</v>
      </c>
      <c r="H47" s="207">
        <v>0</v>
      </c>
      <c r="I47" s="207">
        <v>22.84</v>
      </c>
      <c r="J47" s="207">
        <v>1.1299999999999999</v>
      </c>
      <c r="K47" s="207">
        <v>5.3</v>
      </c>
      <c r="L47" s="207">
        <v>1.91</v>
      </c>
      <c r="M47" s="207">
        <v>0</v>
      </c>
      <c r="N47" s="207">
        <v>1.3</v>
      </c>
      <c r="O47" s="207">
        <v>2.1800000000000002</v>
      </c>
      <c r="P47" s="207">
        <v>2.56</v>
      </c>
      <c r="Q47" s="207">
        <v>0.24</v>
      </c>
      <c r="R47" s="207">
        <v>0.46</v>
      </c>
      <c r="S47" s="207">
        <v>0.28999999999999998</v>
      </c>
      <c r="T47" s="207">
        <v>0.56000000000000005</v>
      </c>
      <c r="U47" s="207">
        <v>12.12</v>
      </c>
      <c r="V47" s="207">
        <v>0.2</v>
      </c>
      <c r="W47" s="207">
        <v>3.07</v>
      </c>
      <c r="X47" s="207">
        <v>1.64</v>
      </c>
      <c r="Y47" s="207">
        <v>0</v>
      </c>
      <c r="Z47" s="207">
        <v>2.75</v>
      </c>
      <c r="AA47" s="207">
        <v>0.89</v>
      </c>
      <c r="AB47" s="207">
        <v>0</v>
      </c>
      <c r="AC47" s="207">
        <v>0.71</v>
      </c>
      <c r="AD47" s="207">
        <v>6.82</v>
      </c>
      <c r="AE47" s="207">
        <v>0</v>
      </c>
      <c r="AF47" s="207">
        <v>0</v>
      </c>
      <c r="AG47" s="207">
        <v>26.52</v>
      </c>
      <c r="AH47" s="207">
        <v>0</v>
      </c>
      <c r="AI47" s="207">
        <v>28.93</v>
      </c>
      <c r="AJ47" s="207">
        <v>0</v>
      </c>
      <c r="AK47" s="207">
        <v>2.6</v>
      </c>
      <c r="AL47" s="207">
        <v>0</v>
      </c>
      <c r="AM47" s="207">
        <v>0</v>
      </c>
      <c r="AN47" s="207">
        <v>0</v>
      </c>
      <c r="AO47" s="207">
        <v>187.2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18.95</v>
      </c>
      <c r="G48" s="207">
        <v>0</v>
      </c>
      <c r="H48" s="207">
        <v>0</v>
      </c>
      <c r="I48" s="207">
        <v>22.84</v>
      </c>
      <c r="J48" s="207">
        <v>1.1299999999999999</v>
      </c>
      <c r="K48" s="207">
        <v>5.42</v>
      </c>
      <c r="L48" s="207">
        <v>1.91</v>
      </c>
      <c r="M48" s="207">
        <v>0</v>
      </c>
      <c r="N48" s="207">
        <v>1.3</v>
      </c>
      <c r="O48" s="207">
        <v>2.1800000000000002</v>
      </c>
      <c r="P48" s="207">
        <v>2.56</v>
      </c>
      <c r="Q48" s="207">
        <v>0.24</v>
      </c>
      <c r="R48" s="207">
        <v>0.46</v>
      </c>
      <c r="S48" s="207">
        <v>0.28999999999999998</v>
      </c>
      <c r="T48" s="207">
        <v>0.56000000000000005</v>
      </c>
      <c r="U48" s="207">
        <v>12.12</v>
      </c>
      <c r="V48" s="207">
        <v>0.2</v>
      </c>
      <c r="W48" s="207">
        <v>3.07</v>
      </c>
      <c r="X48" s="207">
        <v>1.64</v>
      </c>
      <c r="Y48" s="207">
        <v>0</v>
      </c>
      <c r="Z48" s="207">
        <v>2.75</v>
      </c>
      <c r="AA48" s="207">
        <v>0.89</v>
      </c>
      <c r="AB48" s="207">
        <v>0</v>
      </c>
      <c r="AC48" s="207">
        <v>0.71</v>
      </c>
      <c r="AD48" s="207">
        <v>6.82</v>
      </c>
      <c r="AE48" s="207">
        <v>0</v>
      </c>
      <c r="AF48" s="207">
        <v>0</v>
      </c>
      <c r="AG48" s="207">
        <v>26.52</v>
      </c>
      <c r="AH48" s="207">
        <v>0</v>
      </c>
      <c r="AI48" s="207">
        <v>28.93</v>
      </c>
      <c r="AJ48" s="207">
        <v>0</v>
      </c>
      <c r="AK48" s="207">
        <v>2.6</v>
      </c>
      <c r="AL48" s="207">
        <v>0</v>
      </c>
      <c r="AM48" s="207">
        <v>0</v>
      </c>
      <c r="AN48" s="207">
        <v>0</v>
      </c>
      <c r="AO48" s="207">
        <v>187.2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18.95</v>
      </c>
      <c r="G49" s="207">
        <v>0</v>
      </c>
      <c r="H49" s="207">
        <v>0</v>
      </c>
      <c r="I49" s="207">
        <v>22.84</v>
      </c>
      <c r="J49" s="207">
        <v>1.1299999999999999</v>
      </c>
      <c r="K49" s="207">
        <v>5.42</v>
      </c>
      <c r="L49" s="207">
        <v>1.91</v>
      </c>
      <c r="M49" s="207">
        <v>0</v>
      </c>
      <c r="N49" s="207">
        <v>1.3</v>
      </c>
      <c r="O49" s="207">
        <v>2.1800000000000002</v>
      </c>
      <c r="P49" s="207">
        <v>2.56</v>
      </c>
      <c r="Q49" s="207">
        <v>0.24</v>
      </c>
      <c r="R49" s="207">
        <v>0.46</v>
      </c>
      <c r="S49" s="207">
        <v>0.28999999999999998</v>
      </c>
      <c r="T49" s="207">
        <v>0.56000000000000005</v>
      </c>
      <c r="U49" s="207">
        <v>12.12</v>
      </c>
      <c r="V49" s="207">
        <v>0.2</v>
      </c>
      <c r="W49" s="207">
        <v>0.5</v>
      </c>
      <c r="X49" s="207">
        <v>1.64</v>
      </c>
      <c r="Y49" s="207">
        <v>0</v>
      </c>
      <c r="Z49" s="207">
        <v>2.75</v>
      </c>
      <c r="AA49" s="207">
        <v>0.89</v>
      </c>
      <c r="AB49" s="207">
        <v>0</v>
      </c>
      <c r="AC49" s="207">
        <v>0.71</v>
      </c>
      <c r="AD49" s="207">
        <v>6.82</v>
      </c>
      <c r="AE49" s="207">
        <v>0</v>
      </c>
      <c r="AF49" s="207">
        <v>0</v>
      </c>
      <c r="AG49" s="207">
        <v>26.52</v>
      </c>
      <c r="AH49" s="207">
        <v>0</v>
      </c>
      <c r="AI49" s="207">
        <v>28.93</v>
      </c>
      <c r="AJ49" s="207">
        <v>0</v>
      </c>
      <c r="AK49" s="207">
        <v>2.6</v>
      </c>
      <c r="AL49" s="207">
        <v>0</v>
      </c>
      <c r="AM49" s="207">
        <v>0</v>
      </c>
      <c r="AN49" s="207">
        <v>0</v>
      </c>
      <c r="AO49" s="207">
        <v>187.2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18.95</v>
      </c>
      <c r="G50" s="207">
        <v>0</v>
      </c>
      <c r="H50" s="207">
        <v>0</v>
      </c>
      <c r="I50" s="207">
        <v>22.84</v>
      </c>
      <c r="J50" s="207">
        <v>1.1299999999999999</v>
      </c>
      <c r="K50" s="207">
        <v>5.42</v>
      </c>
      <c r="L50" s="207">
        <v>1.91</v>
      </c>
      <c r="M50" s="207">
        <v>0</v>
      </c>
      <c r="N50" s="207">
        <v>1.3</v>
      </c>
      <c r="O50" s="207">
        <v>2.1800000000000002</v>
      </c>
      <c r="P50" s="207">
        <v>2.56</v>
      </c>
      <c r="Q50" s="207">
        <v>0.24</v>
      </c>
      <c r="R50" s="207">
        <v>0.46</v>
      </c>
      <c r="S50" s="207">
        <v>0.28999999999999998</v>
      </c>
      <c r="T50" s="207">
        <v>0.56000000000000005</v>
      </c>
      <c r="U50" s="207">
        <v>12.12</v>
      </c>
      <c r="V50" s="207">
        <v>0.2</v>
      </c>
      <c r="W50" s="207">
        <v>0.5</v>
      </c>
      <c r="X50" s="207">
        <v>1.64</v>
      </c>
      <c r="Y50" s="207">
        <v>0</v>
      </c>
      <c r="Z50" s="207">
        <v>2.75</v>
      </c>
      <c r="AA50" s="207">
        <v>0.89</v>
      </c>
      <c r="AB50" s="207">
        <v>0</v>
      </c>
      <c r="AC50" s="207">
        <v>0.71</v>
      </c>
      <c r="AD50" s="207">
        <v>6.82</v>
      </c>
      <c r="AE50" s="207">
        <v>0</v>
      </c>
      <c r="AF50" s="207">
        <v>0</v>
      </c>
      <c r="AG50" s="207">
        <v>26.52</v>
      </c>
      <c r="AH50" s="207">
        <v>0</v>
      </c>
      <c r="AI50" s="207">
        <v>28.93</v>
      </c>
      <c r="AJ50" s="207">
        <v>0</v>
      </c>
      <c r="AK50" s="207">
        <v>2.6</v>
      </c>
      <c r="AL50" s="207">
        <v>0</v>
      </c>
      <c r="AM50" s="207">
        <v>0</v>
      </c>
      <c r="AN50" s="207">
        <v>0</v>
      </c>
      <c r="AO50" s="207">
        <v>187.2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18.95</v>
      </c>
      <c r="G51" s="207">
        <v>0</v>
      </c>
      <c r="H51" s="207">
        <v>0</v>
      </c>
      <c r="I51" s="207">
        <v>24.53</v>
      </c>
      <c r="J51" s="207">
        <v>0.28000000000000003</v>
      </c>
      <c r="K51" s="207">
        <v>5.42</v>
      </c>
      <c r="L51" s="207">
        <v>1.91</v>
      </c>
      <c r="M51" s="207">
        <v>0</v>
      </c>
      <c r="N51" s="207">
        <v>1.3</v>
      </c>
      <c r="O51" s="207">
        <v>2.1800000000000002</v>
      </c>
      <c r="P51" s="207">
        <v>2.56</v>
      </c>
      <c r="Q51" s="207">
        <v>0.24</v>
      </c>
      <c r="R51" s="207">
        <v>0.46</v>
      </c>
      <c r="S51" s="207">
        <v>0.28999999999999998</v>
      </c>
      <c r="T51" s="207">
        <v>0.56000000000000005</v>
      </c>
      <c r="U51" s="207">
        <v>12.12</v>
      </c>
      <c r="V51" s="207">
        <v>0.2</v>
      </c>
      <c r="W51" s="207">
        <v>0.5</v>
      </c>
      <c r="X51" s="207">
        <v>1.64</v>
      </c>
      <c r="Y51" s="207">
        <v>0</v>
      </c>
      <c r="Z51" s="207">
        <v>2.75</v>
      </c>
      <c r="AA51" s="207">
        <v>0.89</v>
      </c>
      <c r="AB51" s="207">
        <v>0</v>
      </c>
      <c r="AC51" s="207">
        <v>0.71</v>
      </c>
      <c r="AD51" s="207">
        <v>6.82</v>
      </c>
      <c r="AE51" s="207">
        <v>0</v>
      </c>
      <c r="AF51" s="207">
        <v>0</v>
      </c>
      <c r="AG51" s="207">
        <v>26.52</v>
      </c>
      <c r="AH51" s="207">
        <v>0</v>
      </c>
      <c r="AI51" s="207">
        <v>28.93</v>
      </c>
      <c r="AJ51" s="207">
        <v>0</v>
      </c>
      <c r="AK51" s="207">
        <v>2.6</v>
      </c>
      <c r="AL51" s="207">
        <v>0</v>
      </c>
      <c r="AM51" s="207">
        <v>0</v>
      </c>
      <c r="AN51" s="207">
        <v>0</v>
      </c>
      <c r="AO51" s="207">
        <v>183.6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18.95</v>
      </c>
      <c r="G52" s="207">
        <v>0</v>
      </c>
      <c r="H52" s="207">
        <v>0</v>
      </c>
      <c r="I52" s="207">
        <v>24.53</v>
      </c>
      <c r="J52" s="207">
        <v>0.28000000000000003</v>
      </c>
      <c r="K52" s="207">
        <v>5.42</v>
      </c>
      <c r="L52" s="207">
        <v>1.91</v>
      </c>
      <c r="M52" s="207">
        <v>0</v>
      </c>
      <c r="N52" s="207">
        <v>1.3</v>
      </c>
      <c r="O52" s="207">
        <v>2.1800000000000002</v>
      </c>
      <c r="P52" s="207">
        <v>2.56</v>
      </c>
      <c r="Q52" s="207">
        <v>0.24</v>
      </c>
      <c r="R52" s="207">
        <v>0.46</v>
      </c>
      <c r="S52" s="207">
        <v>0.28999999999999998</v>
      </c>
      <c r="T52" s="207">
        <v>0.56000000000000005</v>
      </c>
      <c r="U52" s="207">
        <v>12.12</v>
      </c>
      <c r="V52" s="207">
        <v>0.2</v>
      </c>
      <c r="W52" s="207">
        <v>0.5</v>
      </c>
      <c r="X52" s="207">
        <v>1.64</v>
      </c>
      <c r="Y52" s="207">
        <v>0</v>
      </c>
      <c r="Z52" s="207">
        <v>2.75</v>
      </c>
      <c r="AA52" s="207">
        <v>0.89</v>
      </c>
      <c r="AB52" s="207">
        <v>0</v>
      </c>
      <c r="AC52" s="207">
        <v>0.71</v>
      </c>
      <c r="AD52" s="207">
        <v>6.82</v>
      </c>
      <c r="AE52" s="207">
        <v>0</v>
      </c>
      <c r="AF52" s="207">
        <v>0</v>
      </c>
      <c r="AG52" s="207">
        <v>26.52</v>
      </c>
      <c r="AH52" s="207">
        <v>0</v>
      </c>
      <c r="AI52" s="207">
        <v>28.93</v>
      </c>
      <c r="AJ52" s="207">
        <v>0</v>
      </c>
      <c r="AK52" s="207">
        <v>11.51</v>
      </c>
      <c r="AL52" s="207">
        <v>0</v>
      </c>
      <c r="AM52" s="207">
        <v>0</v>
      </c>
      <c r="AN52" s="207">
        <v>0</v>
      </c>
      <c r="AO52" s="207">
        <v>183.6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18.95</v>
      </c>
      <c r="G53" s="207">
        <v>0</v>
      </c>
      <c r="H53" s="207">
        <v>0</v>
      </c>
      <c r="I53" s="207">
        <v>24.53</v>
      </c>
      <c r="J53" s="207">
        <v>0.28000000000000003</v>
      </c>
      <c r="K53" s="207">
        <v>5.42</v>
      </c>
      <c r="L53" s="207">
        <v>1.91</v>
      </c>
      <c r="M53" s="207">
        <v>0</v>
      </c>
      <c r="N53" s="207">
        <v>1.3</v>
      </c>
      <c r="O53" s="207">
        <v>2.1800000000000002</v>
      </c>
      <c r="P53" s="207">
        <v>3.29</v>
      </c>
      <c r="Q53" s="207">
        <v>0.24</v>
      </c>
      <c r="R53" s="207">
        <v>0.46</v>
      </c>
      <c r="S53" s="207">
        <v>0.28999999999999998</v>
      </c>
      <c r="T53" s="207">
        <v>0.56000000000000005</v>
      </c>
      <c r="U53" s="207">
        <v>12.12</v>
      </c>
      <c r="V53" s="207">
        <v>0.2</v>
      </c>
      <c r="W53" s="207">
        <v>0.5</v>
      </c>
      <c r="X53" s="207">
        <v>1.64</v>
      </c>
      <c r="Y53" s="207">
        <v>0</v>
      </c>
      <c r="Z53" s="207">
        <v>2.75</v>
      </c>
      <c r="AA53" s="207">
        <v>0.89</v>
      </c>
      <c r="AB53" s="207">
        <v>0</v>
      </c>
      <c r="AC53" s="207">
        <v>0.71</v>
      </c>
      <c r="AD53" s="207">
        <v>6.82</v>
      </c>
      <c r="AE53" s="207">
        <v>0</v>
      </c>
      <c r="AF53" s="207">
        <v>0</v>
      </c>
      <c r="AG53" s="207">
        <v>26.52</v>
      </c>
      <c r="AH53" s="207">
        <v>0</v>
      </c>
      <c r="AI53" s="207">
        <v>28.93</v>
      </c>
      <c r="AJ53" s="207">
        <v>0</v>
      </c>
      <c r="AK53" s="207">
        <v>11.51</v>
      </c>
      <c r="AL53" s="207">
        <v>0</v>
      </c>
      <c r="AM53" s="207">
        <v>0</v>
      </c>
      <c r="AN53" s="207">
        <v>0</v>
      </c>
      <c r="AO53" s="207">
        <v>183.6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18.95</v>
      </c>
      <c r="G54" s="207">
        <v>0</v>
      </c>
      <c r="H54" s="207">
        <v>0</v>
      </c>
      <c r="I54" s="207">
        <v>24.53</v>
      </c>
      <c r="J54" s="207">
        <v>0.28000000000000003</v>
      </c>
      <c r="K54" s="207">
        <v>5.42</v>
      </c>
      <c r="L54" s="207">
        <v>1.91</v>
      </c>
      <c r="M54" s="207">
        <v>0</v>
      </c>
      <c r="N54" s="207">
        <v>1.3</v>
      </c>
      <c r="O54" s="207">
        <v>2.1800000000000002</v>
      </c>
      <c r="P54" s="207">
        <v>3.29</v>
      </c>
      <c r="Q54" s="207">
        <v>0.24</v>
      </c>
      <c r="R54" s="207">
        <v>0.46</v>
      </c>
      <c r="S54" s="207">
        <v>0.28999999999999998</v>
      </c>
      <c r="T54" s="207">
        <v>0.56000000000000005</v>
      </c>
      <c r="U54" s="207">
        <v>12.12</v>
      </c>
      <c r="V54" s="207">
        <v>0.2</v>
      </c>
      <c r="W54" s="207">
        <v>0.5</v>
      </c>
      <c r="X54" s="207">
        <v>1.64</v>
      </c>
      <c r="Y54" s="207">
        <v>0</v>
      </c>
      <c r="Z54" s="207">
        <v>2.75</v>
      </c>
      <c r="AA54" s="207">
        <v>0.89</v>
      </c>
      <c r="AB54" s="207">
        <v>0</v>
      </c>
      <c r="AC54" s="207">
        <v>0.72</v>
      </c>
      <c r="AD54" s="207">
        <v>13.65</v>
      </c>
      <c r="AE54" s="207">
        <v>0</v>
      </c>
      <c r="AF54" s="207">
        <v>0</v>
      </c>
      <c r="AG54" s="207">
        <v>26.52</v>
      </c>
      <c r="AH54" s="207">
        <v>0</v>
      </c>
      <c r="AI54" s="207">
        <v>28.93</v>
      </c>
      <c r="AJ54" s="207">
        <v>0</v>
      </c>
      <c r="AK54" s="207">
        <v>11.51</v>
      </c>
      <c r="AL54" s="207">
        <v>0</v>
      </c>
      <c r="AM54" s="207">
        <v>0</v>
      </c>
      <c r="AN54" s="207">
        <v>0</v>
      </c>
      <c r="AO54" s="207">
        <v>183.6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18.95</v>
      </c>
      <c r="G55" s="207">
        <v>0</v>
      </c>
      <c r="H55" s="207">
        <v>0</v>
      </c>
      <c r="I55" s="207">
        <v>24.53</v>
      </c>
      <c r="J55" s="207">
        <v>0.28000000000000003</v>
      </c>
      <c r="K55" s="207">
        <v>5.42</v>
      </c>
      <c r="L55" s="207">
        <v>1.91</v>
      </c>
      <c r="M55" s="207">
        <v>0</v>
      </c>
      <c r="N55" s="207">
        <v>1.3</v>
      </c>
      <c r="O55" s="207">
        <v>2.1800000000000002</v>
      </c>
      <c r="P55" s="207">
        <v>3.29</v>
      </c>
      <c r="Q55" s="207">
        <v>0.24</v>
      </c>
      <c r="R55" s="207">
        <v>0.46</v>
      </c>
      <c r="S55" s="207">
        <v>0.28999999999999998</v>
      </c>
      <c r="T55" s="207">
        <v>0.56000000000000005</v>
      </c>
      <c r="U55" s="207">
        <v>12.12</v>
      </c>
      <c r="V55" s="207">
        <v>0.2</v>
      </c>
      <c r="W55" s="207">
        <v>0.5</v>
      </c>
      <c r="X55" s="207">
        <v>1.64</v>
      </c>
      <c r="Y55" s="207">
        <v>0</v>
      </c>
      <c r="Z55" s="207">
        <v>2.75</v>
      </c>
      <c r="AA55" s="207">
        <v>0.89</v>
      </c>
      <c r="AB55" s="207">
        <v>0</v>
      </c>
      <c r="AC55" s="207">
        <v>1.43</v>
      </c>
      <c r="AD55" s="207">
        <v>13.65</v>
      </c>
      <c r="AE55" s="207">
        <v>0</v>
      </c>
      <c r="AF55" s="207">
        <v>0</v>
      </c>
      <c r="AG55" s="207">
        <v>26.52</v>
      </c>
      <c r="AH55" s="207">
        <v>0</v>
      </c>
      <c r="AI55" s="207">
        <v>28.93</v>
      </c>
      <c r="AJ55" s="207">
        <v>0</v>
      </c>
      <c r="AK55" s="207">
        <v>11.51</v>
      </c>
      <c r="AL55" s="207">
        <v>0</v>
      </c>
      <c r="AM55" s="207">
        <v>0</v>
      </c>
      <c r="AN55" s="207">
        <v>0</v>
      </c>
      <c r="AO55" s="207">
        <v>183.6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18.95</v>
      </c>
      <c r="G56" s="207">
        <v>0</v>
      </c>
      <c r="H56" s="207">
        <v>0</v>
      </c>
      <c r="I56" s="207">
        <v>24.53</v>
      </c>
      <c r="J56" s="207">
        <v>0.28000000000000003</v>
      </c>
      <c r="K56" s="207">
        <v>5.42</v>
      </c>
      <c r="L56" s="207">
        <v>26.35</v>
      </c>
      <c r="M56" s="207">
        <v>0</v>
      </c>
      <c r="N56" s="207">
        <v>1.3</v>
      </c>
      <c r="O56" s="207">
        <v>2.1800000000000002</v>
      </c>
      <c r="P56" s="207">
        <v>3.29</v>
      </c>
      <c r="Q56" s="207">
        <v>0.24</v>
      </c>
      <c r="R56" s="207">
        <v>0.46</v>
      </c>
      <c r="S56" s="207">
        <v>0.28999999999999998</v>
      </c>
      <c r="T56" s="207">
        <v>0.56000000000000005</v>
      </c>
      <c r="U56" s="207">
        <v>12.12</v>
      </c>
      <c r="V56" s="207">
        <v>0.2</v>
      </c>
      <c r="W56" s="207">
        <v>0.5</v>
      </c>
      <c r="X56" s="207">
        <v>1.64</v>
      </c>
      <c r="Y56" s="207">
        <v>0</v>
      </c>
      <c r="Z56" s="207">
        <v>2.75</v>
      </c>
      <c r="AA56" s="207">
        <v>0.89</v>
      </c>
      <c r="AB56" s="207">
        <v>0</v>
      </c>
      <c r="AC56" s="207">
        <v>1.43</v>
      </c>
      <c r="AD56" s="207">
        <v>13.65</v>
      </c>
      <c r="AE56" s="207">
        <v>0</v>
      </c>
      <c r="AF56" s="207">
        <v>0</v>
      </c>
      <c r="AG56" s="207">
        <v>26.52</v>
      </c>
      <c r="AH56" s="207">
        <v>0</v>
      </c>
      <c r="AI56" s="207">
        <v>28.93</v>
      </c>
      <c r="AJ56" s="207">
        <v>0</v>
      </c>
      <c r="AK56" s="207">
        <v>11.51</v>
      </c>
      <c r="AL56" s="207">
        <v>0</v>
      </c>
      <c r="AM56" s="207">
        <v>0</v>
      </c>
      <c r="AN56" s="207">
        <v>0</v>
      </c>
      <c r="AO56" s="207">
        <v>183.6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18.95</v>
      </c>
      <c r="G57" s="207">
        <v>0</v>
      </c>
      <c r="H57" s="207">
        <v>0</v>
      </c>
      <c r="I57" s="207">
        <v>24.53</v>
      </c>
      <c r="J57" s="207">
        <v>0.28000000000000003</v>
      </c>
      <c r="K57" s="207">
        <v>5.42</v>
      </c>
      <c r="L57" s="207">
        <v>26.35</v>
      </c>
      <c r="M57" s="207">
        <v>0</v>
      </c>
      <c r="N57" s="207">
        <v>1.3</v>
      </c>
      <c r="O57" s="207">
        <v>2.1800000000000002</v>
      </c>
      <c r="P57" s="207">
        <v>3.29</v>
      </c>
      <c r="Q57" s="207">
        <v>0.24</v>
      </c>
      <c r="R57" s="207">
        <v>0.46</v>
      </c>
      <c r="S57" s="207">
        <v>0.28999999999999998</v>
      </c>
      <c r="T57" s="207">
        <v>0.56000000000000005</v>
      </c>
      <c r="U57" s="207">
        <v>12.12</v>
      </c>
      <c r="V57" s="207">
        <v>0.2</v>
      </c>
      <c r="W57" s="207">
        <v>0.5</v>
      </c>
      <c r="X57" s="207">
        <v>1.64</v>
      </c>
      <c r="Y57" s="207">
        <v>0</v>
      </c>
      <c r="Z57" s="207">
        <v>2.75</v>
      </c>
      <c r="AA57" s="207">
        <v>0.89</v>
      </c>
      <c r="AB57" s="207">
        <v>0</v>
      </c>
      <c r="AC57" s="207">
        <v>1.43</v>
      </c>
      <c r="AD57" s="207">
        <v>13.65</v>
      </c>
      <c r="AE57" s="207">
        <v>0</v>
      </c>
      <c r="AF57" s="207">
        <v>0</v>
      </c>
      <c r="AG57" s="207">
        <v>26.52</v>
      </c>
      <c r="AH57" s="207">
        <v>0</v>
      </c>
      <c r="AI57" s="207">
        <v>28.93</v>
      </c>
      <c r="AJ57" s="207">
        <v>0</v>
      </c>
      <c r="AK57" s="207">
        <v>11.51</v>
      </c>
      <c r="AL57" s="207">
        <v>0</v>
      </c>
      <c r="AM57" s="207">
        <v>0</v>
      </c>
      <c r="AN57" s="207">
        <v>0</v>
      </c>
      <c r="AO57" s="207">
        <v>183.6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18.95</v>
      </c>
      <c r="G58" s="207">
        <v>0</v>
      </c>
      <c r="H58" s="207">
        <v>0</v>
      </c>
      <c r="I58" s="207">
        <v>24.53</v>
      </c>
      <c r="J58" s="207">
        <v>0.28000000000000003</v>
      </c>
      <c r="K58" s="207">
        <v>5.42</v>
      </c>
      <c r="L58" s="207">
        <v>26.35</v>
      </c>
      <c r="M58" s="207">
        <v>0</v>
      </c>
      <c r="N58" s="207">
        <v>1.3</v>
      </c>
      <c r="O58" s="207">
        <v>2.1800000000000002</v>
      </c>
      <c r="P58" s="207">
        <v>3.29</v>
      </c>
      <c r="Q58" s="207">
        <v>0.24</v>
      </c>
      <c r="R58" s="207">
        <v>0.46</v>
      </c>
      <c r="S58" s="207">
        <v>0.28999999999999998</v>
      </c>
      <c r="T58" s="207">
        <v>0.56000000000000005</v>
      </c>
      <c r="U58" s="207">
        <v>12.12</v>
      </c>
      <c r="V58" s="207">
        <v>0.2</v>
      </c>
      <c r="W58" s="207">
        <v>0.5</v>
      </c>
      <c r="X58" s="207">
        <v>1.64</v>
      </c>
      <c r="Y58" s="207">
        <v>0</v>
      </c>
      <c r="Z58" s="207">
        <v>2.75</v>
      </c>
      <c r="AA58" s="207">
        <v>0.89</v>
      </c>
      <c r="AB58" s="207">
        <v>0</v>
      </c>
      <c r="AC58" s="207">
        <v>1.43</v>
      </c>
      <c r="AD58" s="207">
        <v>13.65</v>
      </c>
      <c r="AE58" s="207">
        <v>0</v>
      </c>
      <c r="AF58" s="207">
        <v>0</v>
      </c>
      <c r="AG58" s="207">
        <v>26.52</v>
      </c>
      <c r="AH58" s="207">
        <v>0</v>
      </c>
      <c r="AI58" s="207">
        <v>28.93</v>
      </c>
      <c r="AJ58" s="207">
        <v>0</v>
      </c>
      <c r="AK58" s="207">
        <v>11.51</v>
      </c>
      <c r="AL58" s="207">
        <v>0</v>
      </c>
      <c r="AM58" s="207">
        <v>0</v>
      </c>
      <c r="AN58" s="207">
        <v>0</v>
      </c>
      <c r="AO58" s="207">
        <v>183.6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18.95</v>
      </c>
      <c r="G59" s="207">
        <v>0</v>
      </c>
      <c r="H59" s="207">
        <v>0</v>
      </c>
      <c r="I59" s="207">
        <v>24.53</v>
      </c>
      <c r="J59" s="207">
        <v>0.28000000000000003</v>
      </c>
      <c r="K59" s="207">
        <v>5.42</v>
      </c>
      <c r="L59" s="207">
        <v>26.35</v>
      </c>
      <c r="M59" s="207">
        <v>0</v>
      </c>
      <c r="N59" s="207">
        <v>1.3</v>
      </c>
      <c r="O59" s="207">
        <v>2.1800000000000002</v>
      </c>
      <c r="P59" s="207">
        <v>3.29</v>
      </c>
      <c r="Q59" s="207">
        <v>0.24</v>
      </c>
      <c r="R59" s="207">
        <v>0.46</v>
      </c>
      <c r="S59" s="207">
        <v>0.28999999999999998</v>
      </c>
      <c r="T59" s="207">
        <v>0.56000000000000005</v>
      </c>
      <c r="U59" s="207">
        <v>12.12</v>
      </c>
      <c r="V59" s="207">
        <v>0.2</v>
      </c>
      <c r="W59" s="207">
        <v>0.5</v>
      </c>
      <c r="X59" s="207">
        <v>1.64</v>
      </c>
      <c r="Y59" s="207">
        <v>0</v>
      </c>
      <c r="Z59" s="207">
        <v>2.75</v>
      </c>
      <c r="AA59" s="207">
        <v>0.89</v>
      </c>
      <c r="AB59" s="207">
        <v>0</v>
      </c>
      <c r="AC59" s="207">
        <v>1.67</v>
      </c>
      <c r="AD59" s="207">
        <v>13.65</v>
      </c>
      <c r="AE59" s="207">
        <v>0</v>
      </c>
      <c r="AF59" s="207">
        <v>0</v>
      </c>
      <c r="AG59" s="207">
        <v>26.52</v>
      </c>
      <c r="AH59" s="207">
        <v>0</v>
      </c>
      <c r="AI59" s="207">
        <v>28.93</v>
      </c>
      <c r="AJ59" s="207">
        <v>0</v>
      </c>
      <c r="AK59" s="207">
        <v>11.51</v>
      </c>
      <c r="AL59" s="207">
        <v>0</v>
      </c>
      <c r="AM59" s="207">
        <v>0</v>
      </c>
      <c r="AN59" s="207">
        <v>0</v>
      </c>
      <c r="AO59" s="207">
        <v>183.6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18.95</v>
      </c>
      <c r="G60" s="207">
        <v>0</v>
      </c>
      <c r="H60" s="207">
        <v>0</v>
      </c>
      <c r="I60" s="207">
        <v>24.53</v>
      </c>
      <c r="J60" s="207">
        <v>0.28000000000000003</v>
      </c>
      <c r="K60" s="207">
        <v>5.42</v>
      </c>
      <c r="L60" s="207">
        <v>28.72</v>
      </c>
      <c r="M60" s="207">
        <v>0</v>
      </c>
      <c r="N60" s="207">
        <v>1.3</v>
      </c>
      <c r="O60" s="207">
        <v>2.1800000000000002</v>
      </c>
      <c r="P60" s="207">
        <v>3.29</v>
      </c>
      <c r="Q60" s="207">
        <v>0.24</v>
      </c>
      <c r="R60" s="207">
        <v>0.46</v>
      </c>
      <c r="S60" s="207">
        <v>0.28999999999999998</v>
      </c>
      <c r="T60" s="207">
        <v>0.56000000000000005</v>
      </c>
      <c r="U60" s="207">
        <v>12.12</v>
      </c>
      <c r="V60" s="207">
        <v>0.2</v>
      </c>
      <c r="W60" s="207">
        <v>0.5</v>
      </c>
      <c r="X60" s="207">
        <v>1.64</v>
      </c>
      <c r="Y60" s="207">
        <v>0</v>
      </c>
      <c r="Z60" s="207">
        <v>2.75</v>
      </c>
      <c r="AA60" s="207">
        <v>0.89</v>
      </c>
      <c r="AB60" s="207">
        <v>0</v>
      </c>
      <c r="AC60" s="207">
        <v>1.67</v>
      </c>
      <c r="AD60" s="207">
        <v>13.65</v>
      </c>
      <c r="AE60" s="207">
        <v>0</v>
      </c>
      <c r="AF60" s="207">
        <v>0</v>
      </c>
      <c r="AG60" s="207">
        <v>26.52</v>
      </c>
      <c r="AH60" s="207">
        <v>0</v>
      </c>
      <c r="AI60" s="207">
        <v>28.93</v>
      </c>
      <c r="AJ60" s="207">
        <v>0</v>
      </c>
      <c r="AK60" s="207">
        <v>11.51</v>
      </c>
      <c r="AL60" s="207">
        <v>0</v>
      </c>
      <c r="AM60" s="207">
        <v>0</v>
      </c>
      <c r="AN60" s="207">
        <v>0</v>
      </c>
      <c r="AO60" s="207">
        <v>183.6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18.95</v>
      </c>
      <c r="G61" s="207">
        <v>0</v>
      </c>
      <c r="H61" s="207">
        <v>0</v>
      </c>
      <c r="I61" s="207">
        <v>24.53</v>
      </c>
      <c r="J61" s="207">
        <v>0.28000000000000003</v>
      </c>
      <c r="K61" s="207">
        <v>5.42</v>
      </c>
      <c r="L61" s="207">
        <v>26.53</v>
      </c>
      <c r="M61" s="207">
        <v>0</v>
      </c>
      <c r="N61" s="207">
        <v>1.3</v>
      </c>
      <c r="O61" s="207">
        <v>2.1800000000000002</v>
      </c>
      <c r="P61" s="207">
        <v>3.29</v>
      </c>
      <c r="Q61" s="207">
        <v>0.24</v>
      </c>
      <c r="R61" s="207">
        <v>0.46</v>
      </c>
      <c r="S61" s="207">
        <v>0.28999999999999998</v>
      </c>
      <c r="T61" s="207">
        <v>0.56000000000000005</v>
      </c>
      <c r="U61" s="207">
        <v>12.12</v>
      </c>
      <c r="V61" s="207">
        <v>0.2</v>
      </c>
      <c r="W61" s="207">
        <v>0.5</v>
      </c>
      <c r="X61" s="207">
        <v>1.64</v>
      </c>
      <c r="Y61" s="207">
        <v>0</v>
      </c>
      <c r="Z61" s="207">
        <v>2.75</v>
      </c>
      <c r="AA61" s="207">
        <v>0.89</v>
      </c>
      <c r="AB61" s="207">
        <v>0</v>
      </c>
      <c r="AC61" s="207">
        <v>1.67</v>
      </c>
      <c r="AD61" s="207">
        <v>13.65</v>
      </c>
      <c r="AE61" s="207">
        <v>0</v>
      </c>
      <c r="AF61" s="207">
        <v>0</v>
      </c>
      <c r="AG61" s="207">
        <v>26.52</v>
      </c>
      <c r="AH61" s="207">
        <v>0</v>
      </c>
      <c r="AI61" s="207">
        <v>28.93</v>
      </c>
      <c r="AJ61" s="207">
        <v>0</v>
      </c>
      <c r="AK61" s="207">
        <v>11.51</v>
      </c>
      <c r="AL61" s="207">
        <v>0</v>
      </c>
      <c r="AM61" s="207">
        <v>0</v>
      </c>
      <c r="AN61" s="207">
        <v>0</v>
      </c>
      <c r="AO61" s="207">
        <v>183.6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18.95</v>
      </c>
      <c r="G62" s="207">
        <v>0</v>
      </c>
      <c r="H62" s="207">
        <v>0</v>
      </c>
      <c r="I62" s="207">
        <v>24.53</v>
      </c>
      <c r="J62" s="207">
        <v>0.28000000000000003</v>
      </c>
      <c r="K62" s="207">
        <v>5.42</v>
      </c>
      <c r="L62" s="207">
        <v>26.61</v>
      </c>
      <c r="M62" s="207">
        <v>0</v>
      </c>
      <c r="N62" s="207">
        <v>1.3</v>
      </c>
      <c r="O62" s="207">
        <v>2.1800000000000002</v>
      </c>
      <c r="P62" s="207">
        <v>3.29</v>
      </c>
      <c r="Q62" s="207">
        <v>0.24</v>
      </c>
      <c r="R62" s="207">
        <v>0.46</v>
      </c>
      <c r="S62" s="207">
        <v>0.28999999999999998</v>
      </c>
      <c r="T62" s="207">
        <v>0.56000000000000005</v>
      </c>
      <c r="U62" s="207">
        <v>12.12</v>
      </c>
      <c r="V62" s="207">
        <v>0.2</v>
      </c>
      <c r="W62" s="207">
        <v>0.5</v>
      </c>
      <c r="X62" s="207">
        <v>1.64</v>
      </c>
      <c r="Y62" s="207">
        <v>0</v>
      </c>
      <c r="Z62" s="207">
        <v>2.75</v>
      </c>
      <c r="AA62" s="207">
        <v>0.89</v>
      </c>
      <c r="AB62" s="207">
        <v>0</v>
      </c>
      <c r="AC62" s="207">
        <v>1.67</v>
      </c>
      <c r="AD62" s="207">
        <v>13.65</v>
      </c>
      <c r="AE62" s="207">
        <v>0</v>
      </c>
      <c r="AF62" s="207">
        <v>0</v>
      </c>
      <c r="AG62" s="207">
        <v>26.52</v>
      </c>
      <c r="AH62" s="207">
        <v>0</v>
      </c>
      <c r="AI62" s="207">
        <v>28.93</v>
      </c>
      <c r="AJ62" s="207">
        <v>0</v>
      </c>
      <c r="AK62" s="207">
        <v>11.51</v>
      </c>
      <c r="AL62" s="207">
        <v>0</v>
      </c>
      <c r="AM62" s="207">
        <v>0</v>
      </c>
      <c r="AN62" s="207">
        <v>0</v>
      </c>
      <c r="AO62" s="207">
        <v>183.6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18.95</v>
      </c>
      <c r="G63" s="207">
        <v>0</v>
      </c>
      <c r="H63" s="207">
        <v>0</v>
      </c>
      <c r="I63" s="207">
        <v>24.53</v>
      </c>
      <c r="J63" s="207">
        <v>0.28000000000000003</v>
      </c>
      <c r="K63" s="207">
        <v>5.42</v>
      </c>
      <c r="L63" s="207">
        <v>26.35</v>
      </c>
      <c r="M63" s="207">
        <v>0</v>
      </c>
      <c r="N63" s="207">
        <v>1.3</v>
      </c>
      <c r="O63" s="207">
        <v>2.1800000000000002</v>
      </c>
      <c r="P63" s="207">
        <v>5.27</v>
      </c>
      <c r="Q63" s="207">
        <v>0.24</v>
      </c>
      <c r="R63" s="207">
        <v>0.46</v>
      </c>
      <c r="S63" s="207">
        <v>0.28999999999999998</v>
      </c>
      <c r="T63" s="207">
        <v>0.56000000000000005</v>
      </c>
      <c r="U63" s="207">
        <v>12.12</v>
      </c>
      <c r="V63" s="207">
        <v>0.2</v>
      </c>
      <c r="W63" s="207">
        <v>0.5</v>
      </c>
      <c r="X63" s="207">
        <v>1.64</v>
      </c>
      <c r="Y63" s="207">
        <v>0</v>
      </c>
      <c r="Z63" s="207">
        <v>2.75</v>
      </c>
      <c r="AA63" s="207">
        <v>0.89</v>
      </c>
      <c r="AB63" s="207">
        <v>0</v>
      </c>
      <c r="AC63" s="207">
        <v>1.67</v>
      </c>
      <c r="AD63" s="207">
        <v>13.65</v>
      </c>
      <c r="AE63" s="207">
        <v>0</v>
      </c>
      <c r="AF63" s="207">
        <v>0</v>
      </c>
      <c r="AG63" s="207">
        <v>26.52</v>
      </c>
      <c r="AH63" s="207">
        <v>0</v>
      </c>
      <c r="AI63" s="207">
        <v>28.93</v>
      </c>
      <c r="AJ63" s="207">
        <v>0</v>
      </c>
      <c r="AK63" s="207">
        <v>11.51</v>
      </c>
      <c r="AL63" s="207">
        <v>0</v>
      </c>
      <c r="AM63" s="207">
        <v>0</v>
      </c>
      <c r="AN63" s="207">
        <v>0</v>
      </c>
      <c r="AO63" s="207">
        <v>183.6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18.95</v>
      </c>
      <c r="G64" s="207">
        <v>0</v>
      </c>
      <c r="H64" s="207">
        <v>0</v>
      </c>
      <c r="I64" s="207">
        <v>24.53</v>
      </c>
      <c r="J64" s="207">
        <v>0.28000000000000003</v>
      </c>
      <c r="K64" s="207">
        <v>5.42</v>
      </c>
      <c r="L64" s="207">
        <v>1.91</v>
      </c>
      <c r="M64" s="207">
        <v>0</v>
      </c>
      <c r="N64" s="207">
        <v>1.3</v>
      </c>
      <c r="O64" s="207">
        <v>2.1800000000000002</v>
      </c>
      <c r="P64" s="207">
        <v>5.27</v>
      </c>
      <c r="Q64" s="207">
        <v>0.24</v>
      </c>
      <c r="R64" s="207">
        <v>0.46</v>
      </c>
      <c r="S64" s="207">
        <v>0.28999999999999998</v>
      </c>
      <c r="T64" s="207">
        <v>0.56000000000000005</v>
      </c>
      <c r="U64" s="207">
        <v>12.12</v>
      </c>
      <c r="V64" s="207">
        <v>0.2</v>
      </c>
      <c r="W64" s="207">
        <v>0.5</v>
      </c>
      <c r="X64" s="207">
        <v>1.64</v>
      </c>
      <c r="Y64" s="207">
        <v>0</v>
      </c>
      <c r="Z64" s="207">
        <v>2.75</v>
      </c>
      <c r="AA64" s="207">
        <v>0.89</v>
      </c>
      <c r="AB64" s="207">
        <v>0</v>
      </c>
      <c r="AC64" s="207">
        <v>1.67</v>
      </c>
      <c r="AD64" s="207">
        <v>13.65</v>
      </c>
      <c r="AE64" s="207">
        <v>0</v>
      </c>
      <c r="AF64" s="207">
        <v>0</v>
      </c>
      <c r="AG64" s="207">
        <v>26.52</v>
      </c>
      <c r="AH64" s="207">
        <v>0</v>
      </c>
      <c r="AI64" s="207">
        <v>28.93</v>
      </c>
      <c r="AJ64" s="207">
        <v>0</v>
      </c>
      <c r="AK64" s="207">
        <v>11.51</v>
      </c>
      <c r="AL64" s="207">
        <v>0</v>
      </c>
      <c r="AM64" s="207">
        <v>0</v>
      </c>
      <c r="AN64" s="207">
        <v>0</v>
      </c>
      <c r="AO64" s="207">
        <v>183.6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18.95</v>
      </c>
      <c r="G65" s="207">
        <v>0</v>
      </c>
      <c r="H65" s="207">
        <v>0</v>
      </c>
      <c r="I65" s="207">
        <v>24.53</v>
      </c>
      <c r="J65" s="207">
        <v>0.28000000000000003</v>
      </c>
      <c r="K65" s="207">
        <v>5.42</v>
      </c>
      <c r="L65" s="207">
        <v>1.91</v>
      </c>
      <c r="M65" s="207">
        <v>0</v>
      </c>
      <c r="N65" s="207">
        <v>1.3</v>
      </c>
      <c r="O65" s="207">
        <v>2.1800000000000002</v>
      </c>
      <c r="P65" s="207">
        <v>5.27</v>
      </c>
      <c r="Q65" s="207">
        <v>0.24</v>
      </c>
      <c r="R65" s="207">
        <v>0.46</v>
      </c>
      <c r="S65" s="207">
        <v>0.28999999999999998</v>
      </c>
      <c r="T65" s="207">
        <v>0.56000000000000005</v>
      </c>
      <c r="U65" s="207">
        <v>12.12</v>
      </c>
      <c r="V65" s="207">
        <v>0.2</v>
      </c>
      <c r="W65" s="207">
        <v>0.5</v>
      </c>
      <c r="X65" s="207">
        <v>1.64</v>
      </c>
      <c r="Y65" s="207">
        <v>0</v>
      </c>
      <c r="Z65" s="207">
        <v>2.75</v>
      </c>
      <c r="AA65" s="207">
        <v>0.89</v>
      </c>
      <c r="AB65" s="207">
        <v>0</v>
      </c>
      <c r="AC65" s="207">
        <v>1.67</v>
      </c>
      <c r="AD65" s="207">
        <v>13.65</v>
      </c>
      <c r="AE65" s="207">
        <v>0</v>
      </c>
      <c r="AF65" s="207">
        <v>0</v>
      </c>
      <c r="AG65" s="207">
        <v>26.52</v>
      </c>
      <c r="AH65" s="207">
        <v>0</v>
      </c>
      <c r="AI65" s="207">
        <v>28.93</v>
      </c>
      <c r="AJ65" s="207">
        <v>0</v>
      </c>
      <c r="AK65" s="207">
        <v>11.51</v>
      </c>
      <c r="AL65" s="207">
        <v>0</v>
      </c>
      <c r="AM65" s="207">
        <v>0</v>
      </c>
      <c r="AN65" s="207">
        <v>0</v>
      </c>
      <c r="AO65" s="207">
        <v>183.6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18.95</v>
      </c>
      <c r="G66" s="207">
        <v>0</v>
      </c>
      <c r="H66" s="207">
        <v>0</v>
      </c>
      <c r="I66" s="207">
        <v>24.53</v>
      </c>
      <c r="J66" s="207">
        <v>0.28000000000000003</v>
      </c>
      <c r="K66" s="207">
        <v>5.42</v>
      </c>
      <c r="L66" s="207">
        <v>1.91</v>
      </c>
      <c r="M66" s="207">
        <v>0</v>
      </c>
      <c r="N66" s="207">
        <v>1.3</v>
      </c>
      <c r="O66" s="207">
        <v>2.1800000000000002</v>
      </c>
      <c r="P66" s="207">
        <v>5.27</v>
      </c>
      <c r="Q66" s="207">
        <v>0.24</v>
      </c>
      <c r="R66" s="207">
        <v>0.46</v>
      </c>
      <c r="S66" s="207">
        <v>0.28999999999999998</v>
      </c>
      <c r="T66" s="207">
        <v>0.56000000000000005</v>
      </c>
      <c r="U66" s="207">
        <v>12.12</v>
      </c>
      <c r="V66" s="207">
        <v>0.2</v>
      </c>
      <c r="W66" s="207">
        <v>0.5</v>
      </c>
      <c r="X66" s="207">
        <v>1.64</v>
      </c>
      <c r="Y66" s="207">
        <v>0</v>
      </c>
      <c r="Z66" s="207">
        <v>2.75</v>
      </c>
      <c r="AA66" s="207">
        <v>0.89</v>
      </c>
      <c r="AB66" s="207">
        <v>0</v>
      </c>
      <c r="AC66" s="207">
        <v>-15.45</v>
      </c>
      <c r="AD66" s="207">
        <v>13.65</v>
      </c>
      <c r="AE66" s="207">
        <v>0</v>
      </c>
      <c r="AF66" s="207">
        <v>0</v>
      </c>
      <c r="AG66" s="207">
        <v>26.52</v>
      </c>
      <c r="AH66" s="207">
        <v>0</v>
      </c>
      <c r="AI66" s="207">
        <v>28.93</v>
      </c>
      <c r="AJ66" s="207">
        <v>0</v>
      </c>
      <c r="AK66" s="207">
        <v>11.51</v>
      </c>
      <c r="AL66" s="207">
        <v>0</v>
      </c>
      <c r="AM66" s="207">
        <v>0</v>
      </c>
      <c r="AN66" s="207">
        <v>0</v>
      </c>
      <c r="AO66" s="207">
        <v>183.6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18.95</v>
      </c>
      <c r="G67" s="207">
        <v>0</v>
      </c>
      <c r="H67" s="207">
        <v>0</v>
      </c>
      <c r="I67" s="207">
        <v>24.53</v>
      </c>
      <c r="J67" s="207">
        <v>0.28000000000000003</v>
      </c>
      <c r="K67" s="207">
        <v>6.02</v>
      </c>
      <c r="L67" s="207">
        <v>1.91</v>
      </c>
      <c r="M67" s="207">
        <v>0</v>
      </c>
      <c r="N67" s="207">
        <v>1.3</v>
      </c>
      <c r="O67" s="207">
        <v>2.1800000000000002</v>
      </c>
      <c r="P67" s="207">
        <v>5.27</v>
      </c>
      <c r="Q67" s="207">
        <v>0.24</v>
      </c>
      <c r="R67" s="207">
        <v>0.46</v>
      </c>
      <c r="S67" s="207">
        <v>0.28999999999999998</v>
      </c>
      <c r="T67" s="207">
        <v>0.56000000000000005</v>
      </c>
      <c r="U67" s="207">
        <v>12.12</v>
      </c>
      <c r="V67" s="207">
        <v>0.2</v>
      </c>
      <c r="W67" s="207">
        <v>0.5</v>
      </c>
      <c r="X67" s="207">
        <v>1.64</v>
      </c>
      <c r="Y67" s="207">
        <v>0</v>
      </c>
      <c r="Z67" s="207">
        <v>2.75</v>
      </c>
      <c r="AA67" s="207">
        <v>0.89</v>
      </c>
      <c r="AB67" s="207">
        <v>0</v>
      </c>
      <c r="AC67" s="207">
        <v>1.67</v>
      </c>
      <c r="AD67" s="207">
        <v>13.65</v>
      </c>
      <c r="AE67" s="207">
        <v>0</v>
      </c>
      <c r="AF67" s="207">
        <v>0</v>
      </c>
      <c r="AG67" s="207">
        <v>26.52</v>
      </c>
      <c r="AH67" s="207">
        <v>0</v>
      </c>
      <c r="AI67" s="207">
        <v>28.93</v>
      </c>
      <c r="AJ67" s="207">
        <v>0</v>
      </c>
      <c r="AK67" s="207">
        <v>11.51</v>
      </c>
      <c r="AL67" s="207">
        <v>0</v>
      </c>
      <c r="AM67" s="207">
        <v>0</v>
      </c>
      <c r="AN67" s="207">
        <v>0</v>
      </c>
      <c r="AO67" s="207">
        <v>183.6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18.95</v>
      </c>
      <c r="G68" s="207">
        <v>0</v>
      </c>
      <c r="H68" s="207">
        <v>0</v>
      </c>
      <c r="I68" s="207">
        <v>24.53</v>
      </c>
      <c r="J68" s="207">
        <v>0.28000000000000003</v>
      </c>
      <c r="K68" s="207">
        <v>6.63</v>
      </c>
      <c r="L68" s="207">
        <v>1.91</v>
      </c>
      <c r="M68" s="207">
        <v>0</v>
      </c>
      <c r="N68" s="207">
        <v>1.3</v>
      </c>
      <c r="O68" s="207">
        <v>2.1800000000000002</v>
      </c>
      <c r="P68" s="207">
        <v>5.27</v>
      </c>
      <c r="Q68" s="207">
        <v>0.24</v>
      </c>
      <c r="R68" s="207">
        <v>0.46</v>
      </c>
      <c r="S68" s="207">
        <v>0.28999999999999998</v>
      </c>
      <c r="T68" s="207">
        <v>0.56000000000000005</v>
      </c>
      <c r="U68" s="207">
        <v>12.12</v>
      </c>
      <c r="V68" s="207">
        <v>0.2</v>
      </c>
      <c r="W68" s="207">
        <v>0.5</v>
      </c>
      <c r="X68" s="207">
        <v>1.64</v>
      </c>
      <c r="Y68" s="207">
        <v>0</v>
      </c>
      <c r="Z68" s="207">
        <v>2.75</v>
      </c>
      <c r="AA68" s="207">
        <v>0.89</v>
      </c>
      <c r="AB68" s="207">
        <v>0</v>
      </c>
      <c r="AC68" s="207">
        <v>1.67</v>
      </c>
      <c r="AD68" s="207">
        <v>13.65</v>
      </c>
      <c r="AE68" s="207">
        <v>0</v>
      </c>
      <c r="AF68" s="207">
        <v>0</v>
      </c>
      <c r="AG68" s="207">
        <v>26.52</v>
      </c>
      <c r="AH68" s="207">
        <v>0</v>
      </c>
      <c r="AI68" s="207">
        <v>28.93</v>
      </c>
      <c r="AJ68" s="207">
        <v>0</v>
      </c>
      <c r="AK68" s="207">
        <v>11.51</v>
      </c>
      <c r="AL68" s="207">
        <v>0</v>
      </c>
      <c r="AM68" s="207">
        <v>0</v>
      </c>
      <c r="AN68" s="207">
        <v>0</v>
      </c>
      <c r="AO68" s="207">
        <v>183.6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18.95</v>
      </c>
      <c r="G69" s="207">
        <v>0</v>
      </c>
      <c r="H69" s="207">
        <v>0</v>
      </c>
      <c r="I69" s="207">
        <v>24.53</v>
      </c>
      <c r="J69" s="207">
        <v>0.28000000000000003</v>
      </c>
      <c r="K69" s="207">
        <v>12.01</v>
      </c>
      <c r="L69" s="207">
        <v>1.91</v>
      </c>
      <c r="M69" s="207">
        <v>0</v>
      </c>
      <c r="N69" s="207">
        <v>1.3</v>
      </c>
      <c r="O69" s="207">
        <v>2.1800000000000002</v>
      </c>
      <c r="P69" s="207">
        <v>5.27</v>
      </c>
      <c r="Q69" s="207">
        <v>0.24</v>
      </c>
      <c r="R69" s="207">
        <v>0.46</v>
      </c>
      <c r="S69" s="207">
        <v>0.28999999999999998</v>
      </c>
      <c r="T69" s="207">
        <v>0.56000000000000005</v>
      </c>
      <c r="U69" s="207">
        <v>12.12</v>
      </c>
      <c r="V69" s="207">
        <v>0.2</v>
      </c>
      <c r="W69" s="207">
        <v>0.5</v>
      </c>
      <c r="X69" s="207">
        <v>1.64</v>
      </c>
      <c r="Y69" s="207">
        <v>0</v>
      </c>
      <c r="Z69" s="207">
        <v>2.75</v>
      </c>
      <c r="AA69" s="207">
        <v>0.89</v>
      </c>
      <c r="AB69" s="207">
        <v>0</v>
      </c>
      <c r="AC69" s="207">
        <v>0.71</v>
      </c>
      <c r="AD69" s="207">
        <v>6.82</v>
      </c>
      <c r="AE69" s="207">
        <v>0</v>
      </c>
      <c r="AF69" s="207">
        <v>0</v>
      </c>
      <c r="AG69" s="207">
        <v>26.52</v>
      </c>
      <c r="AH69" s="207">
        <v>0</v>
      </c>
      <c r="AI69" s="207">
        <v>28.93</v>
      </c>
      <c r="AJ69" s="207">
        <v>0</v>
      </c>
      <c r="AK69" s="207">
        <v>2.6</v>
      </c>
      <c r="AL69" s="207">
        <v>0</v>
      </c>
      <c r="AM69" s="207">
        <v>0</v>
      </c>
      <c r="AN69" s="207">
        <v>0</v>
      </c>
      <c r="AO69" s="207">
        <v>183.6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18.95</v>
      </c>
      <c r="G70" s="207">
        <v>0</v>
      </c>
      <c r="H70" s="207">
        <v>0</v>
      </c>
      <c r="I70" s="207">
        <v>24.53</v>
      </c>
      <c r="J70" s="207">
        <v>0.28000000000000003</v>
      </c>
      <c r="K70" s="207">
        <v>7.23</v>
      </c>
      <c r="L70" s="207">
        <v>1.91</v>
      </c>
      <c r="M70" s="207">
        <v>0</v>
      </c>
      <c r="N70" s="207">
        <v>1.3</v>
      </c>
      <c r="O70" s="207">
        <v>2.1800000000000002</v>
      </c>
      <c r="P70" s="207">
        <v>5.27</v>
      </c>
      <c r="Q70" s="207">
        <v>0.24</v>
      </c>
      <c r="R70" s="207">
        <v>0.46</v>
      </c>
      <c r="S70" s="207">
        <v>0.28999999999999998</v>
      </c>
      <c r="T70" s="207">
        <v>0.56000000000000005</v>
      </c>
      <c r="U70" s="207">
        <v>12.12</v>
      </c>
      <c r="V70" s="207">
        <v>0.2</v>
      </c>
      <c r="W70" s="207">
        <v>0.5</v>
      </c>
      <c r="X70" s="207">
        <v>1.64</v>
      </c>
      <c r="Y70" s="207">
        <v>0</v>
      </c>
      <c r="Z70" s="207">
        <v>2.75</v>
      </c>
      <c r="AA70" s="207">
        <v>0.89</v>
      </c>
      <c r="AB70" s="207">
        <v>0</v>
      </c>
      <c r="AC70" s="207">
        <v>1.67</v>
      </c>
      <c r="AD70" s="207">
        <v>6.82</v>
      </c>
      <c r="AE70" s="207">
        <v>0</v>
      </c>
      <c r="AF70" s="207">
        <v>0</v>
      </c>
      <c r="AG70" s="207">
        <v>26.52</v>
      </c>
      <c r="AH70" s="207">
        <v>0</v>
      </c>
      <c r="AI70" s="207">
        <v>28.93</v>
      </c>
      <c r="AJ70" s="207">
        <v>0</v>
      </c>
      <c r="AK70" s="207">
        <v>2.6</v>
      </c>
      <c r="AL70" s="207">
        <v>0</v>
      </c>
      <c r="AM70" s="207">
        <v>0</v>
      </c>
      <c r="AN70" s="207">
        <v>0</v>
      </c>
      <c r="AO70" s="207">
        <v>183.6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18.95</v>
      </c>
      <c r="G71" s="207">
        <v>0</v>
      </c>
      <c r="H71" s="207">
        <v>0</v>
      </c>
      <c r="I71" s="207">
        <v>24.53</v>
      </c>
      <c r="J71" s="207">
        <v>0.28000000000000003</v>
      </c>
      <c r="K71" s="207">
        <v>7.23</v>
      </c>
      <c r="L71" s="207">
        <v>1.91</v>
      </c>
      <c r="M71" s="207">
        <v>0</v>
      </c>
      <c r="N71" s="207">
        <v>1.3</v>
      </c>
      <c r="O71" s="207">
        <v>2.1800000000000002</v>
      </c>
      <c r="P71" s="207">
        <v>5.27</v>
      </c>
      <c r="Q71" s="207">
        <v>0.24</v>
      </c>
      <c r="R71" s="207">
        <v>0.46</v>
      </c>
      <c r="S71" s="207">
        <v>0.28999999999999998</v>
      </c>
      <c r="T71" s="207">
        <v>0.56000000000000005</v>
      </c>
      <c r="U71" s="207">
        <v>12.12</v>
      </c>
      <c r="V71" s="207">
        <v>0.2</v>
      </c>
      <c r="W71" s="207">
        <v>0.5</v>
      </c>
      <c r="X71" s="207">
        <v>1.64</v>
      </c>
      <c r="Y71" s="207">
        <v>0</v>
      </c>
      <c r="Z71" s="207">
        <v>2.75</v>
      </c>
      <c r="AA71" s="207">
        <v>0.89</v>
      </c>
      <c r="AB71" s="207">
        <v>0</v>
      </c>
      <c r="AC71" s="207">
        <v>1.46</v>
      </c>
      <c r="AD71" s="207">
        <v>6.82</v>
      </c>
      <c r="AE71" s="207">
        <v>0</v>
      </c>
      <c r="AF71" s="207">
        <v>0</v>
      </c>
      <c r="AG71" s="207">
        <v>26.52</v>
      </c>
      <c r="AH71" s="207">
        <v>0</v>
      </c>
      <c r="AI71" s="207">
        <v>28.93</v>
      </c>
      <c r="AJ71" s="207">
        <v>0</v>
      </c>
      <c r="AK71" s="207">
        <v>2.6</v>
      </c>
      <c r="AL71" s="207">
        <v>0</v>
      </c>
      <c r="AM71" s="207">
        <v>0</v>
      </c>
      <c r="AN71" s="207">
        <v>0</v>
      </c>
      <c r="AO71" s="207">
        <v>183.6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18.95</v>
      </c>
      <c r="G72" s="207">
        <v>0</v>
      </c>
      <c r="H72" s="207">
        <v>0</v>
      </c>
      <c r="I72" s="207">
        <v>24.53</v>
      </c>
      <c r="J72" s="207">
        <v>0.28000000000000003</v>
      </c>
      <c r="K72" s="207">
        <v>7.23</v>
      </c>
      <c r="L72" s="207">
        <v>1.91</v>
      </c>
      <c r="M72" s="207">
        <v>0</v>
      </c>
      <c r="N72" s="207">
        <v>1.3</v>
      </c>
      <c r="O72" s="207">
        <v>2.1800000000000002</v>
      </c>
      <c r="P72" s="207">
        <v>5.27</v>
      </c>
      <c r="Q72" s="207">
        <v>0.24</v>
      </c>
      <c r="R72" s="207">
        <v>0.46</v>
      </c>
      <c r="S72" s="207">
        <v>0.28999999999999998</v>
      </c>
      <c r="T72" s="207">
        <v>0.56000000000000005</v>
      </c>
      <c r="U72" s="207">
        <v>12.12</v>
      </c>
      <c r="V72" s="207">
        <v>0.2</v>
      </c>
      <c r="W72" s="207">
        <v>3.32</v>
      </c>
      <c r="X72" s="207">
        <v>1.64</v>
      </c>
      <c r="Y72" s="207">
        <v>0</v>
      </c>
      <c r="Z72" s="207">
        <v>2.75</v>
      </c>
      <c r="AA72" s="207">
        <v>0.89</v>
      </c>
      <c r="AB72" s="207">
        <v>0</v>
      </c>
      <c r="AC72" s="207">
        <v>1.46</v>
      </c>
      <c r="AD72" s="207">
        <v>6.82</v>
      </c>
      <c r="AE72" s="207">
        <v>0</v>
      </c>
      <c r="AF72" s="207">
        <v>0</v>
      </c>
      <c r="AG72" s="207">
        <v>26.52</v>
      </c>
      <c r="AH72" s="207">
        <v>0</v>
      </c>
      <c r="AI72" s="207">
        <v>28.93</v>
      </c>
      <c r="AJ72" s="207">
        <v>0</v>
      </c>
      <c r="AK72" s="207">
        <v>2.6</v>
      </c>
      <c r="AL72" s="207">
        <v>0</v>
      </c>
      <c r="AM72" s="207">
        <v>0</v>
      </c>
      <c r="AN72" s="207">
        <v>0</v>
      </c>
      <c r="AO72" s="207">
        <v>183.6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18.95</v>
      </c>
      <c r="G73" s="207">
        <v>0</v>
      </c>
      <c r="H73" s="207">
        <v>0</v>
      </c>
      <c r="I73" s="207">
        <v>24.53</v>
      </c>
      <c r="J73" s="207">
        <v>0.28000000000000003</v>
      </c>
      <c r="K73" s="207">
        <v>7.23</v>
      </c>
      <c r="L73" s="207">
        <v>1.91</v>
      </c>
      <c r="M73" s="207">
        <v>0</v>
      </c>
      <c r="N73" s="207">
        <v>1.3</v>
      </c>
      <c r="O73" s="207">
        <v>2.1800000000000002</v>
      </c>
      <c r="P73" s="207">
        <v>5.27</v>
      </c>
      <c r="Q73" s="207">
        <v>0.24</v>
      </c>
      <c r="R73" s="207">
        <v>0.46</v>
      </c>
      <c r="S73" s="207">
        <v>0.28999999999999998</v>
      </c>
      <c r="T73" s="207">
        <v>0.56000000000000005</v>
      </c>
      <c r="U73" s="207">
        <v>12.12</v>
      </c>
      <c r="V73" s="207">
        <v>0.2</v>
      </c>
      <c r="W73" s="207">
        <v>3.32</v>
      </c>
      <c r="X73" s="207">
        <v>1.64</v>
      </c>
      <c r="Y73" s="207">
        <v>0</v>
      </c>
      <c r="Z73" s="207">
        <v>2.75</v>
      </c>
      <c r="AA73" s="207">
        <v>0.89</v>
      </c>
      <c r="AB73" s="207">
        <v>0</v>
      </c>
      <c r="AC73" s="207">
        <v>1.46</v>
      </c>
      <c r="AD73" s="207">
        <v>6.82</v>
      </c>
      <c r="AE73" s="207">
        <v>0</v>
      </c>
      <c r="AF73" s="207">
        <v>0</v>
      </c>
      <c r="AG73" s="207">
        <v>26.52</v>
      </c>
      <c r="AH73" s="207">
        <v>0</v>
      </c>
      <c r="AI73" s="207">
        <v>28.93</v>
      </c>
      <c r="AJ73" s="207">
        <v>0</v>
      </c>
      <c r="AK73" s="207">
        <v>2.6</v>
      </c>
      <c r="AL73" s="207">
        <v>0</v>
      </c>
      <c r="AM73" s="207">
        <v>0</v>
      </c>
      <c r="AN73" s="207">
        <v>0</v>
      </c>
      <c r="AO73" s="207">
        <v>183.6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18.95</v>
      </c>
      <c r="G74" s="207">
        <v>0</v>
      </c>
      <c r="H74" s="207">
        <v>0</v>
      </c>
      <c r="I74" s="207">
        <v>24.53</v>
      </c>
      <c r="J74" s="207">
        <v>0.28000000000000003</v>
      </c>
      <c r="K74" s="207">
        <v>7.23</v>
      </c>
      <c r="L74" s="207">
        <v>1.91</v>
      </c>
      <c r="M74" s="207">
        <v>0</v>
      </c>
      <c r="N74" s="207">
        <v>1.3</v>
      </c>
      <c r="O74" s="207">
        <v>2.1800000000000002</v>
      </c>
      <c r="P74" s="207">
        <v>5.27</v>
      </c>
      <c r="Q74" s="207">
        <v>0.24</v>
      </c>
      <c r="R74" s="207">
        <v>0.46</v>
      </c>
      <c r="S74" s="207">
        <v>0.28999999999999998</v>
      </c>
      <c r="T74" s="207">
        <v>0.56000000000000005</v>
      </c>
      <c r="U74" s="207">
        <v>12.12</v>
      </c>
      <c r="V74" s="207">
        <v>0.2</v>
      </c>
      <c r="W74" s="207">
        <v>3.32</v>
      </c>
      <c r="X74" s="207">
        <v>1.64</v>
      </c>
      <c r="Y74" s="207">
        <v>0</v>
      </c>
      <c r="Z74" s="207">
        <v>2.75</v>
      </c>
      <c r="AA74" s="207">
        <v>0.89</v>
      </c>
      <c r="AB74" s="207">
        <v>0</v>
      </c>
      <c r="AC74" s="207">
        <v>1.46</v>
      </c>
      <c r="AD74" s="207">
        <v>6.82</v>
      </c>
      <c r="AE74" s="207">
        <v>0</v>
      </c>
      <c r="AF74" s="207">
        <v>0</v>
      </c>
      <c r="AG74" s="207">
        <v>26.52</v>
      </c>
      <c r="AH74" s="207">
        <v>0</v>
      </c>
      <c r="AI74" s="207">
        <v>28.93</v>
      </c>
      <c r="AJ74" s="207">
        <v>0</v>
      </c>
      <c r="AK74" s="207">
        <v>2.6</v>
      </c>
      <c r="AL74" s="207">
        <v>0</v>
      </c>
      <c r="AM74" s="207">
        <v>0</v>
      </c>
      <c r="AN74" s="207">
        <v>0</v>
      </c>
      <c r="AO74" s="207">
        <v>183.6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18.95</v>
      </c>
      <c r="G75" s="207">
        <v>0</v>
      </c>
      <c r="H75" s="207">
        <v>0</v>
      </c>
      <c r="I75" s="207">
        <v>24.53</v>
      </c>
      <c r="J75" s="207">
        <v>0.28000000000000003</v>
      </c>
      <c r="K75" s="207">
        <v>7.23</v>
      </c>
      <c r="L75" s="207">
        <v>1.91</v>
      </c>
      <c r="M75" s="207">
        <v>0</v>
      </c>
      <c r="N75" s="207">
        <v>1.3</v>
      </c>
      <c r="O75" s="207">
        <v>2.1800000000000002</v>
      </c>
      <c r="P75" s="207">
        <v>5.27</v>
      </c>
      <c r="Q75" s="207">
        <v>0.24</v>
      </c>
      <c r="R75" s="207">
        <v>0.46</v>
      </c>
      <c r="S75" s="207">
        <v>0.28999999999999998</v>
      </c>
      <c r="T75" s="207">
        <v>0.56000000000000005</v>
      </c>
      <c r="U75" s="207">
        <v>12.12</v>
      </c>
      <c r="V75" s="207">
        <v>0.2</v>
      </c>
      <c r="W75" s="207">
        <v>3.32</v>
      </c>
      <c r="X75" s="207">
        <v>1.64</v>
      </c>
      <c r="Y75" s="207">
        <v>0</v>
      </c>
      <c r="Z75" s="207">
        <v>2.75</v>
      </c>
      <c r="AA75" s="207">
        <v>0.89</v>
      </c>
      <c r="AB75" s="207">
        <v>0</v>
      </c>
      <c r="AC75" s="207">
        <v>1.46</v>
      </c>
      <c r="AD75" s="207">
        <v>6.82</v>
      </c>
      <c r="AE75" s="207">
        <v>0</v>
      </c>
      <c r="AF75" s="207">
        <v>0</v>
      </c>
      <c r="AG75" s="207">
        <v>26.52</v>
      </c>
      <c r="AH75" s="207">
        <v>0</v>
      </c>
      <c r="AI75" s="207">
        <v>28.93</v>
      </c>
      <c r="AJ75" s="207">
        <v>0</v>
      </c>
      <c r="AK75" s="207">
        <v>2.6</v>
      </c>
      <c r="AL75" s="207">
        <v>0</v>
      </c>
      <c r="AM75" s="207">
        <v>0</v>
      </c>
      <c r="AN75" s="207">
        <v>0</v>
      </c>
      <c r="AO75" s="207">
        <v>187.2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18.95</v>
      </c>
      <c r="G76" s="207">
        <v>0</v>
      </c>
      <c r="H76" s="207">
        <v>0</v>
      </c>
      <c r="I76" s="207">
        <v>24.53</v>
      </c>
      <c r="J76" s="207">
        <v>0.28000000000000003</v>
      </c>
      <c r="K76" s="207">
        <v>7.23</v>
      </c>
      <c r="L76" s="207">
        <v>1.91</v>
      </c>
      <c r="M76" s="207">
        <v>0</v>
      </c>
      <c r="N76" s="207">
        <v>1.3</v>
      </c>
      <c r="O76" s="207">
        <v>2.1800000000000002</v>
      </c>
      <c r="P76" s="207">
        <v>5.27</v>
      </c>
      <c r="Q76" s="207">
        <v>0.24</v>
      </c>
      <c r="R76" s="207">
        <v>0.46</v>
      </c>
      <c r="S76" s="207">
        <v>0.28999999999999998</v>
      </c>
      <c r="T76" s="207">
        <v>0.56000000000000005</v>
      </c>
      <c r="U76" s="207">
        <v>12.12</v>
      </c>
      <c r="V76" s="207">
        <v>0.2</v>
      </c>
      <c r="W76" s="207">
        <v>3.32</v>
      </c>
      <c r="X76" s="207">
        <v>1.64</v>
      </c>
      <c r="Y76" s="207">
        <v>0</v>
      </c>
      <c r="Z76" s="207">
        <v>2.75</v>
      </c>
      <c r="AA76" s="207">
        <v>0.89</v>
      </c>
      <c r="AB76" s="207">
        <v>0</v>
      </c>
      <c r="AC76" s="207">
        <v>1.46</v>
      </c>
      <c r="AD76" s="207">
        <v>6.82</v>
      </c>
      <c r="AE76" s="207">
        <v>0</v>
      </c>
      <c r="AF76" s="207">
        <v>0</v>
      </c>
      <c r="AG76" s="207">
        <v>26.52</v>
      </c>
      <c r="AH76" s="207">
        <v>0</v>
      </c>
      <c r="AI76" s="207">
        <v>28.93</v>
      </c>
      <c r="AJ76" s="207">
        <v>0</v>
      </c>
      <c r="AK76" s="207">
        <v>2.6</v>
      </c>
      <c r="AL76" s="207">
        <v>0</v>
      </c>
      <c r="AM76" s="207">
        <v>0</v>
      </c>
      <c r="AN76" s="207">
        <v>0</v>
      </c>
      <c r="AO76" s="207">
        <v>187.2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18.95</v>
      </c>
      <c r="G77" s="207">
        <v>0</v>
      </c>
      <c r="H77" s="207">
        <v>0</v>
      </c>
      <c r="I77" s="207">
        <v>24.53</v>
      </c>
      <c r="J77" s="207">
        <v>0.28000000000000003</v>
      </c>
      <c r="K77" s="207">
        <v>7.23</v>
      </c>
      <c r="L77" s="207">
        <v>1.91</v>
      </c>
      <c r="M77" s="207">
        <v>0</v>
      </c>
      <c r="N77" s="207">
        <v>1.3</v>
      </c>
      <c r="O77" s="207">
        <v>2.1800000000000002</v>
      </c>
      <c r="P77" s="207">
        <v>5.27</v>
      </c>
      <c r="Q77" s="207">
        <v>0.24</v>
      </c>
      <c r="R77" s="207">
        <v>0.46</v>
      </c>
      <c r="S77" s="207">
        <v>0.28999999999999998</v>
      </c>
      <c r="T77" s="207">
        <v>0.56000000000000005</v>
      </c>
      <c r="U77" s="207">
        <v>12.12</v>
      </c>
      <c r="V77" s="207">
        <v>0.2</v>
      </c>
      <c r="W77" s="207">
        <v>3.32</v>
      </c>
      <c r="X77" s="207">
        <v>1.64</v>
      </c>
      <c r="Y77" s="207">
        <v>0</v>
      </c>
      <c r="Z77" s="207">
        <v>2.75</v>
      </c>
      <c r="AA77" s="207">
        <v>0.89</v>
      </c>
      <c r="AB77" s="207">
        <v>0</v>
      </c>
      <c r="AC77" s="207">
        <v>1.46</v>
      </c>
      <c r="AD77" s="207">
        <v>6.82</v>
      </c>
      <c r="AE77" s="207">
        <v>0</v>
      </c>
      <c r="AF77" s="207">
        <v>0</v>
      </c>
      <c r="AG77" s="207">
        <v>26.52</v>
      </c>
      <c r="AH77" s="207">
        <v>0</v>
      </c>
      <c r="AI77" s="207">
        <v>28.93</v>
      </c>
      <c r="AJ77" s="207">
        <v>0</v>
      </c>
      <c r="AK77" s="207">
        <v>2.6</v>
      </c>
      <c r="AL77" s="207">
        <v>0</v>
      </c>
      <c r="AM77" s="207">
        <v>0</v>
      </c>
      <c r="AN77" s="207">
        <v>0</v>
      </c>
      <c r="AO77" s="207">
        <v>187.2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18.95</v>
      </c>
      <c r="G78" s="207">
        <v>0</v>
      </c>
      <c r="H78" s="207">
        <v>0</v>
      </c>
      <c r="I78" s="207">
        <v>24.53</v>
      </c>
      <c r="J78" s="207">
        <v>0.28000000000000003</v>
      </c>
      <c r="K78" s="207">
        <v>7.23</v>
      </c>
      <c r="L78" s="207">
        <v>1.91</v>
      </c>
      <c r="M78" s="207">
        <v>0</v>
      </c>
      <c r="N78" s="207">
        <v>1.3</v>
      </c>
      <c r="O78" s="207">
        <v>2.1800000000000002</v>
      </c>
      <c r="P78" s="207">
        <v>5.27</v>
      </c>
      <c r="Q78" s="207">
        <v>0.24</v>
      </c>
      <c r="R78" s="207">
        <v>0.46</v>
      </c>
      <c r="S78" s="207">
        <v>0.28999999999999998</v>
      </c>
      <c r="T78" s="207">
        <v>0.56000000000000005</v>
      </c>
      <c r="U78" s="207">
        <v>12.12</v>
      </c>
      <c r="V78" s="207">
        <v>0.2</v>
      </c>
      <c r="W78" s="207">
        <v>3.32</v>
      </c>
      <c r="X78" s="207">
        <v>1.64</v>
      </c>
      <c r="Y78" s="207">
        <v>0</v>
      </c>
      <c r="Z78" s="207">
        <v>2.75</v>
      </c>
      <c r="AA78" s="207">
        <v>0.89</v>
      </c>
      <c r="AB78" s="207">
        <v>0</v>
      </c>
      <c r="AC78" s="207">
        <v>1.46</v>
      </c>
      <c r="AD78" s="207">
        <v>6.82</v>
      </c>
      <c r="AE78" s="207">
        <v>0</v>
      </c>
      <c r="AF78" s="207">
        <v>0</v>
      </c>
      <c r="AG78" s="207">
        <v>26.52</v>
      </c>
      <c r="AH78" s="207">
        <v>0</v>
      </c>
      <c r="AI78" s="207">
        <v>28.93</v>
      </c>
      <c r="AJ78" s="207">
        <v>0</v>
      </c>
      <c r="AK78" s="207">
        <v>2.6</v>
      </c>
      <c r="AL78" s="207">
        <v>0</v>
      </c>
      <c r="AM78" s="207">
        <v>0</v>
      </c>
      <c r="AN78" s="207">
        <v>0</v>
      </c>
      <c r="AO78" s="207">
        <v>187.2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18.95</v>
      </c>
      <c r="G79" s="207">
        <v>0</v>
      </c>
      <c r="H79" s="207">
        <v>0</v>
      </c>
      <c r="I79" s="207">
        <v>24.53</v>
      </c>
      <c r="J79" s="207">
        <v>0.28000000000000003</v>
      </c>
      <c r="K79" s="207">
        <v>7.23</v>
      </c>
      <c r="L79" s="207">
        <v>1.91</v>
      </c>
      <c r="M79" s="207">
        <v>0</v>
      </c>
      <c r="N79" s="207">
        <v>1.3</v>
      </c>
      <c r="O79" s="207">
        <v>2.1800000000000002</v>
      </c>
      <c r="P79" s="207">
        <v>5.27</v>
      </c>
      <c r="Q79" s="207">
        <v>0.24</v>
      </c>
      <c r="R79" s="207">
        <v>0.46</v>
      </c>
      <c r="S79" s="207">
        <v>0.28999999999999998</v>
      </c>
      <c r="T79" s="207">
        <v>0.56000000000000005</v>
      </c>
      <c r="U79" s="207">
        <v>12.12</v>
      </c>
      <c r="V79" s="207">
        <v>0.2</v>
      </c>
      <c r="W79" s="207">
        <v>3.32</v>
      </c>
      <c r="X79" s="207">
        <v>1.64</v>
      </c>
      <c r="Y79" s="207">
        <v>0</v>
      </c>
      <c r="Z79" s="207">
        <v>2.75</v>
      </c>
      <c r="AA79" s="207">
        <v>0.89</v>
      </c>
      <c r="AB79" s="207">
        <v>0</v>
      </c>
      <c r="AC79" s="207">
        <v>1.46</v>
      </c>
      <c r="AD79" s="207">
        <v>6.82</v>
      </c>
      <c r="AE79" s="207">
        <v>0</v>
      </c>
      <c r="AF79" s="207">
        <v>0</v>
      </c>
      <c r="AG79" s="207">
        <v>26.52</v>
      </c>
      <c r="AH79" s="207">
        <v>0</v>
      </c>
      <c r="AI79" s="207">
        <v>28.93</v>
      </c>
      <c r="AJ79" s="207">
        <v>0</v>
      </c>
      <c r="AK79" s="207">
        <v>2.6</v>
      </c>
      <c r="AL79" s="207">
        <v>0</v>
      </c>
      <c r="AM79" s="207">
        <v>0</v>
      </c>
      <c r="AN79" s="207">
        <v>0</v>
      </c>
      <c r="AO79" s="207">
        <v>187.2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18.95</v>
      </c>
      <c r="G80" s="207">
        <v>0</v>
      </c>
      <c r="H80" s="207">
        <v>0</v>
      </c>
      <c r="I80" s="207">
        <v>24.53</v>
      </c>
      <c r="J80" s="207">
        <v>0.28000000000000003</v>
      </c>
      <c r="K80" s="207">
        <v>7.23</v>
      </c>
      <c r="L80" s="207">
        <v>1.91</v>
      </c>
      <c r="M80" s="207">
        <v>0</v>
      </c>
      <c r="N80" s="207">
        <v>1.3</v>
      </c>
      <c r="O80" s="207">
        <v>2.1800000000000002</v>
      </c>
      <c r="P80" s="207">
        <v>5.27</v>
      </c>
      <c r="Q80" s="207">
        <v>0.24</v>
      </c>
      <c r="R80" s="207">
        <v>0.46</v>
      </c>
      <c r="S80" s="207">
        <v>0.28999999999999998</v>
      </c>
      <c r="T80" s="207">
        <v>0.56000000000000005</v>
      </c>
      <c r="U80" s="207">
        <v>12.12</v>
      </c>
      <c r="V80" s="207">
        <v>0.2</v>
      </c>
      <c r="W80" s="207">
        <v>3.32</v>
      </c>
      <c r="X80" s="207">
        <v>1.64</v>
      </c>
      <c r="Y80" s="207">
        <v>0</v>
      </c>
      <c r="Z80" s="207">
        <v>2.75</v>
      </c>
      <c r="AA80" s="207">
        <v>0.89</v>
      </c>
      <c r="AB80" s="207">
        <v>0</v>
      </c>
      <c r="AC80" s="207">
        <v>0.77</v>
      </c>
      <c r="AD80" s="207">
        <v>6.82</v>
      </c>
      <c r="AE80" s="207">
        <v>0</v>
      </c>
      <c r="AF80" s="207">
        <v>0</v>
      </c>
      <c r="AG80" s="207">
        <v>26.52</v>
      </c>
      <c r="AH80" s="207">
        <v>0</v>
      </c>
      <c r="AI80" s="207">
        <v>28.93</v>
      </c>
      <c r="AJ80" s="207">
        <v>0</v>
      </c>
      <c r="AK80" s="207">
        <v>2.6</v>
      </c>
      <c r="AL80" s="207">
        <v>0</v>
      </c>
      <c r="AM80" s="207">
        <v>0</v>
      </c>
      <c r="AN80" s="207">
        <v>0</v>
      </c>
      <c r="AO80" s="207">
        <v>187.2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18.95</v>
      </c>
      <c r="G81" s="207">
        <v>0</v>
      </c>
      <c r="H81" s="207">
        <v>0</v>
      </c>
      <c r="I81" s="207">
        <v>24.53</v>
      </c>
      <c r="J81" s="207">
        <v>0.28000000000000003</v>
      </c>
      <c r="K81" s="207">
        <v>7.23</v>
      </c>
      <c r="L81" s="207">
        <v>23.69</v>
      </c>
      <c r="M81" s="207">
        <v>0</v>
      </c>
      <c r="N81" s="207">
        <v>1.3</v>
      </c>
      <c r="O81" s="207">
        <v>2.1800000000000002</v>
      </c>
      <c r="P81" s="207">
        <v>5.27</v>
      </c>
      <c r="Q81" s="207">
        <v>0.24</v>
      </c>
      <c r="R81" s="207">
        <v>0.46</v>
      </c>
      <c r="S81" s="207">
        <v>0.28999999999999998</v>
      </c>
      <c r="T81" s="207">
        <v>0.56000000000000005</v>
      </c>
      <c r="U81" s="207">
        <v>12.12</v>
      </c>
      <c r="V81" s="207">
        <v>0.2</v>
      </c>
      <c r="W81" s="207">
        <v>3.32</v>
      </c>
      <c r="X81" s="207">
        <v>1.64</v>
      </c>
      <c r="Y81" s="207">
        <v>0</v>
      </c>
      <c r="Z81" s="207">
        <v>2.75</v>
      </c>
      <c r="AA81" s="207">
        <v>0.89</v>
      </c>
      <c r="AB81" s="207">
        <v>0</v>
      </c>
      <c r="AC81" s="207">
        <v>0.77</v>
      </c>
      <c r="AD81" s="207">
        <v>6.82</v>
      </c>
      <c r="AE81" s="207">
        <v>0</v>
      </c>
      <c r="AF81" s="207">
        <v>0</v>
      </c>
      <c r="AG81" s="207">
        <v>26.52</v>
      </c>
      <c r="AH81" s="207">
        <v>0</v>
      </c>
      <c r="AI81" s="207">
        <v>28.93</v>
      </c>
      <c r="AJ81" s="207">
        <v>0</v>
      </c>
      <c r="AK81" s="207">
        <v>2.6</v>
      </c>
      <c r="AL81" s="207">
        <v>0</v>
      </c>
      <c r="AM81" s="207">
        <v>0</v>
      </c>
      <c r="AN81" s="207">
        <v>0</v>
      </c>
      <c r="AO81" s="207">
        <v>187.2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18.95</v>
      </c>
      <c r="G82" s="207">
        <v>0</v>
      </c>
      <c r="H82" s="207">
        <v>0</v>
      </c>
      <c r="I82" s="207">
        <v>24.53</v>
      </c>
      <c r="J82" s="207">
        <v>0.28000000000000003</v>
      </c>
      <c r="K82" s="207">
        <v>7.23</v>
      </c>
      <c r="L82" s="207">
        <v>23.69</v>
      </c>
      <c r="M82" s="207">
        <v>0</v>
      </c>
      <c r="N82" s="207">
        <v>1.3</v>
      </c>
      <c r="O82" s="207">
        <v>2.1800000000000002</v>
      </c>
      <c r="P82" s="207">
        <v>5.27</v>
      </c>
      <c r="Q82" s="207">
        <v>0.24</v>
      </c>
      <c r="R82" s="207">
        <v>0.46</v>
      </c>
      <c r="S82" s="207">
        <v>0.28999999999999998</v>
      </c>
      <c r="T82" s="207">
        <v>0.56000000000000005</v>
      </c>
      <c r="U82" s="207">
        <v>12.12</v>
      </c>
      <c r="V82" s="207">
        <v>0.2</v>
      </c>
      <c r="W82" s="207">
        <v>3.32</v>
      </c>
      <c r="X82" s="207">
        <v>1.64</v>
      </c>
      <c r="Y82" s="207">
        <v>0</v>
      </c>
      <c r="Z82" s="207">
        <v>2.75</v>
      </c>
      <c r="AA82" s="207">
        <v>0.89</v>
      </c>
      <c r="AB82" s="207">
        <v>0</v>
      </c>
      <c r="AC82" s="207">
        <v>0.77</v>
      </c>
      <c r="AD82" s="207">
        <v>6.82</v>
      </c>
      <c r="AE82" s="207">
        <v>0</v>
      </c>
      <c r="AF82" s="207">
        <v>0</v>
      </c>
      <c r="AG82" s="207">
        <v>26.52</v>
      </c>
      <c r="AH82" s="207">
        <v>0</v>
      </c>
      <c r="AI82" s="207">
        <v>28.93</v>
      </c>
      <c r="AJ82" s="207">
        <v>0</v>
      </c>
      <c r="AK82" s="207">
        <v>2.6</v>
      </c>
      <c r="AL82" s="207">
        <v>0</v>
      </c>
      <c r="AM82" s="207">
        <v>0</v>
      </c>
      <c r="AN82" s="207">
        <v>0</v>
      </c>
      <c r="AO82" s="207">
        <v>187.2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18.95</v>
      </c>
      <c r="G83" s="207">
        <v>0</v>
      </c>
      <c r="H83" s="207">
        <v>0</v>
      </c>
      <c r="I83" s="207">
        <v>24.53</v>
      </c>
      <c r="J83" s="207">
        <v>0.28000000000000003</v>
      </c>
      <c r="K83" s="207">
        <v>7.23</v>
      </c>
      <c r="L83" s="207">
        <v>23.69</v>
      </c>
      <c r="M83" s="207">
        <v>0</v>
      </c>
      <c r="N83" s="207">
        <v>1.3</v>
      </c>
      <c r="O83" s="207">
        <v>2.1800000000000002</v>
      </c>
      <c r="P83" s="207">
        <v>5.27</v>
      </c>
      <c r="Q83" s="207">
        <v>0.24</v>
      </c>
      <c r="R83" s="207">
        <v>0.46</v>
      </c>
      <c r="S83" s="207">
        <v>0.28999999999999998</v>
      </c>
      <c r="T83" s="207">
        <v>0.56000000000000005</v>
      </c>
      <c r="U83" s="207">
        <v>12.12</v>
      </c>
      <c r="V83" s="207">
        <v>0.2</v>
      </c>
      <c r="W83" s="207">
        <v>3.33</v>
      </c>
      <c r="X83" s="207">
        <v>1.64</v>
      </c>
      <c r="Y83" s="207">
        <v>0</v>
      </c>
      <c r="Z83" s="207">
        <v>2.75</v>
      </c>
      <c r="AA83" s="207">
        <v>0.89</v>
      </c>
      <c r="AB83" s="207">
        <v>0</v>
      </c>
      <c r="AC83" s="207">
        <v>0.77</v>
      </c>
      <c r="AD83" s="207">
        <v>6.82</v>
      </c>
      <c r="AE83" s="207">
        <v>0</v>
      </c>
      <c r="AF83" s="207">
        <v>0</v>
      </c>
      <c r="AG83" s="207">
        <v>26.52</v>
      </c>
      <c r="AH83" s="207">
        <v>0</v>
      </c>
      <c r="AI83" s="207">
        <v>28.93</v>
      </c>
      <c r="AJ83" s="207">
        <v>0</v>
      </c>
      <c r="AK83" s="207">
        <v>2.6</v>
      </c>
      <c r="AL83" s="207">
        <v>0</v>
      </c>
      <c r="AM83" s="207">
        <v>0</v>
      </c>
      <c r="AN83" s="207">
        <v>0</v>
      </c>
      <c r="AO83" s="207">
        <v>187.2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18.95</v>
      </c>
      <c r="G84" s="207">
        <v>0</v>
      </c>
      <c r="H84" s="207">
        <v>0</v>
      </c>
      <c r="I84" s="207">
        <v>24.53</v>
      </c>
      <c r="J84" s="207">
        <v>0.28000000000000003</v>
      </c>
      <c r="K84" s="207">
        <v>7.23</v>
      </c>
      <c r="L84" s="207">
        <v>23.69</v>
      </c>
      <c r="M84" s="207">
        <v>0</v>
      </c>
      <c r="N84" s="207">
        <v>1.3</v>
      </c>
      <c r="O84" s="207">
        <v>2.1800000000000002</v>
      </c>
      <c r="P84" s="207">
        <v>5.27</v>
      </c>
      <c r="Q84" s="207">
        <v>0.24</v>
      </c>
      <c r="R84" s="207">
        <v>0.46</v>
      </c>
      <c r="S84" s="207">
        <v>0.28999999999999998</v>
      </c>
      <c r="T84" s="207">
        <v>0.56000000000000005</v>
      </c>
      <c r="U84" s="207">
        <v>12.12</v>
      </c>
      <c r="V84" s="207">
        <v>0.2</v>
      </c>
      <c r="W84" s="207">
        <v>3.32</v>
      </c>
      <c r="X84" s="207">
        <v>1.64</v>
      </c>
      <c r="Y84" s="207">
        <v>0</v>
      </c>
      <c r="Z84" s="207">
        <v>2.75</v>
      </c>
      <c r="AA84" s="207">
        <v>0.89</v>
      </c>
      <c r="AB84" s="207">
        <v>0</v>
      </c>
      <c r="AC84" s="207">
        <v>0.77</v>
      </c>
      <c r="AD84" s="207">
        <v>6.82</v>
      </c>
      <c r="AE84" s="207">
        <v>0</v>
      </c>
      <c r="AF84" s="207">
        <v>0</v>
      </c>
      <c r="AG84" s="207">
        <v>26.52</v>
      </c>
      <c r="AH84" s="207">
        <v>0</v>
      </c>
      <c r="AI84" s="207">
        <v>28.93</v>
      </c>
      <c r="AJ84" s="207">
        <v>0</v>
      </c>
      <c r="AK84" s="207">
        <v>2.6</v>
      </c>
      <c r="AL84" s="207">
        <v>0</v>
      </c>
      <c r="AM84" s="207">
        <v>0</v>
      </c>
      <c r="AN84" s="207">
        <v>0</v>
      </c>
      <c r="AO84" s="207">
        <v>187.2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18.95</v>
      </c>
      <c r="G85" s="207">
        <v>0</v>
      </c>
      <c r="H85" s="207">
        <v>0</v>
      </c>
      <c r="I85" s="207">
        <v>24.53</v>
      </c>
      <c r="J85" s="207">
        <v>0.28000000000000003</v>
      </c>
      <c r="K85" s="207">
        <v>7.23</v>
      </c>
      <c r="L85" s="207">
        <v>23.69</v>
      </c>
      <c r="M85" s="207">
        <v>0</v>
      </c>
      <c r="N85" s="207">
        <v>1.3</v>
      </c>
      <c r="O85" s="207">
        <v>2.1800000000000002</v>
      </c>
      <c r="P85" s="207">
        <v>2.68</v>
      </c>
      <c r="Q85" s="207">
        <v>0.24</v>
      </c>
      <c r="R85" s="207">
        <v>0.46</v>
      </c>
      <c r="S85" s="207">
        <v>0.28999999999999998</v>
      </c>
      <c r="T85" s="207">
        <v>0.56000000000000005</v>
      </c>
      <c r="U85" s="207">
        <v>12.12</v>
      </c>
      <c r="V85" s="207">
        <v>0.2</v>
      </c>
      <c r="W85" s="207">
        <v>3.32</v>
      </c>
      <c r="X85" s="207">
        <v>1.64</v>
      </c>
      <c r="Y85" s="207">
        <v>0</v>
      </c>
      <c r="Z85" s="207">
        <v>2.75</v>
      </c>
      <c r="AA85" s="207">
        <v>0.89</v>
      </c>
      <c r="AB85" s="207">
        <v>0</v>
      </c>
      <c r="AC85" s="207">
        <v>0.77</v>
      </c>
      <c r="AD85" s="207">
        <v>6.82</v>
      </c>
      <c r="AE85" s="207">
        <v>0</v>
      </c>
      <c r="AF85" s="207">
        <v>0</v>
      </c>
      <c r="AG85" s="207">
        <v>26.52</v>
      </c>
      <c r="AH85" s="207">
        <v>0</v>
      </c>
      <c r="AI85" s="207">
        <v>28.93</v>
      </c>
      <c r="AJ85" s="207">
        <v>0</v>
      </c>
      <c r="AK85" s="207">
        <v>2.6</v>
      </c>
      <c r="AL85" s="207">
        <v>0</v>
      </c>
      <c r="AM85" s="207">
        <v>0</v>
      </c>
      <c r="AN85" s="207">
        <v>0</v>
      </c>
      <c r="AO85" s="207">
        <v>187.2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18.95</v>
      </c>
      <c r="G86" s="207">
        <v>0</v>
      </c>
      <c r="H86" s="207">
        <v>0</v>
      </c>
      <c r="I86" s="207">
        <v>24.53</v>
      </c>
      <c r="J86" s="207">
        <v>0.28000000000000003</v>
      </c>
      <c r="K86" s="207">
        <v>7.23</v>
      </c>
      <c r="L86" s="207">
        <v>23.69</v>
      </c>
      <c r="M86" s="207">
        <v>0</v>
      </c>
      <c r="N86" s="207">
        <v>1.3</v>
      </c>
      <c r="O86" s="207">
        <v>2.1800000000000002</v>
      </c>
      <c r="P86" s="207">
        <v>2.68</v>
      </c>
      <c r="Q86" s="207">
        <v>0.24</v>
      </c>
      <c r="R86" s="207">
        <v>0.46</v>
      </c>
      <c r="S86" s="207">
        <v>0.28999999999999998</v>
      </c>
      <c r="T86" s="207">
        <v>0.56000000000000005</v>
      </c>
      <c r="U86" s="207">
        <v>12.12</v>
      </c>
      <c r="V86" s="207">
        <v>0.2</v>
      </c>
      <c r="W86" s="207">
        <v>3.32</v>
      </c>
      <c r="X86" s="207">
        <v>1.64</v>
      </c>
      <c r="Y86" s="207">
        <v>0</v>
      </c>
      <c r="Z86" s="207">
        <v>2.75</v>
      </c>
      <c r="AA86" s="207">
        <v>0.89</v>
      </c>
      <c r="AB86" s="207">
        <v>0</v>
      </c>
      <c r="AC86" s="207">
        <v>0.77</v>
      </c>
      <c r="AD86" s="207">
        <v>6.82</v>
      </c>
      <c r="AE86" s="207">
        <v>0</v>
      </c>
      <c r="AF86" s="207">
        <v>0</v>
      </c>
      <c r="AG86" s="207">
        <v>26.52</v>
      </c>
      <c r="AH86" s="207">
        <v>0</v>
      </c>
      <c r="AI86" s="207">
        <v>28.93</v>
      </c>
      <c r="AJ86" s="207">
        <v>0</v>
      </c>
      <c r="AK86" s="207">
        <v>11.51</v>
      </c>
      <c r="AL86" s="207">
        <v>0</v>
      </c>
      <c r="AM86" s="207">
        <v>0</v>
      </c>
      <c r="AN86" s="207">
        <v>0</v>
      </c>
      <c r="AO86" s="207">
        <v>187.2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18.95</v>
      </c>
      <c r="G87" s="207">
        <v>0</v>
      </c>
      <c r="H87" s="207">
        <v>0</v>
      </c>
      <c r="I87" s="207">
        <v>24.53</v>
      </c>
      <c r="J87" s="207">
        <v>0.28000000000000003</v>
      </c>
      <c r="K87" s="207">
        <v>7.23</v>
      </c>
      <c r="L87" s="207">
        <v>23.69</v>
      </c>
      <c r="M87" s="207">
        <v>0</v>
      </c>
      <c r="N87" s="207">
        <v>1.3</v>
      </c>
      <c r="O87" s="207">
        <v>2.1800000000000002</v>
      </c>
      <c r="P87" s="207">
        <v>2.68</v>
      </c>
      <c r="Q87" s="207">
        <v>0.24</v>
      </c>
      <c r="R87" s="207">
        <v>0.46</v>
      </c>
      <c r="S87" s="207">
        <v>0.28999999999999998</v>
      </c>
      <c r="T87" s="207">
        <v>0.56000000000000005</v>
      </c>
      <c r="U87" s="207">
        <v>12.12</v>
      </c>
      <c r="V87" s="207">
        <v>0.2</v>
      </c>
      <c r="W87" s="207">
        <v>0.51</v>
      </c>
      <c r="X87" s="207">
        <v>1.64</v>
      </c>
      <c r="Y87" s="207">
        <v>0</v>
      </c>
      <c r="Z87" s="207">
        <v>2.75</v>
      </c>
      <c r="AA87" s="207">
        <v>0.89</v>
      </c>
      <c r="AB87" s="207">
        <v>0</v>
      </c>
      <c r="AC87" s="207">
        <v>0.77</v>
      </c>
      <c r="AD87" s="207">
        <v>6.82</v>
      </c>
      <c r="AE87" s="207">
        <v>0</v>
      </c>
      <c r="AF87" s="207">
        <v>0</v>
      </c>
      <c r="AG87" s="207">
        <v>26.52</v>
      </c>
      <c r="AH87" s="207">
        <v>0</v>
      </c>
      <c r="AI87" s="207">
        <v>28.93</v>
      </c>
      <c r="AJ87" s="207">
        <v>0</v>
      </c>
      <c r="AK87" s="207">
        <v>11.51</v>
      </c>
      <c r="AL87" s="207">
        <v>0</v>
      </c>
      <c r="AM87" s="207">
        <v>0</v>
      </c>
      <c r="AN87" s="207">
        <v>0</v>
      </c>
      <c r="AO87" s="207">
        <v>187.2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18.95</v>
      </c>
      <c r="G88" s="207">
        <v>0</v>
      </c>
      <c r="H88" s="207">
        <v>0</v>
      </c>
      <c r="I88" s="207">
        <v>24.53</v>
      </c>
      <c r="J88" s="207">
        <v>0.28000000000000003</v>
      </c>
      <c r="K88" s="207">
        <v>7.23</v>
      </c>
      <c r="L88" s="207">
        <v>23.69</v>
      </c>
      <c r="M88" s="207">
        <v>0</v>
      </c>
      <c r="N88" s="207">
        <v>1.3</v>
      </c>
      <c r="O88" s="207">
        <v>2.1800000000000002</v>
      </c>
      <c r="P88" s="207">
        <v>2.68</v>
      </c>
      <c r="Q88" s="207">
        <v>0.24</v>
      </c>
      <c r="R88" s="207">
        <v>0.46</v>
      </c>
      <c r="S88" s="207">
        <v>0.28999999999999998</v>
      </c>
      <c r="T88" s="207">
        <v>0.56000000000000005</v>
      </c>
      <c r="U88" s="207">
        <v>12.12</v>
      </c>
      <c r="V88" s="207">
        <v>0.2</v>
      </c>
      <c r="W88" s="207">
        <v>0.51</v>
      </c>
      <c r="X88" s="207">
        <v>1.64</v>
      </c>
      <c r="Y88" s="207">
        <v>0</v>
      </c>
      <c r="Z88" s="207">
        <v>2.75</v>
      </c>
      <c r="AA88" s="207">
        <v>0.89</v>
      </c>
      <c r="AB88" s="207">
        <v>0</v>
      </c>
      <c r="AC88" s="207">
        <v>0.77</v>
      </c>
      <c r="AD88" s="207">
        <v>6.82</v>
      </c>
      <c r="AE88" s="207">
        <v>0</v>
      </c>
      <c r="AF88" s="207">
        <v>0</v>
      </c>
      <c r="AG88" s="207">
        <v>26.52</v>
      </c>
      <c r="AH88" s="207">
        <v>0</v>
      </c>
      <c r="AI88" s="207">
        <v>28.93</v>
      </c>
      <c r="AJ88" s="207">
        <v>0</v>
      </c>
      <c r="AK88" s="207">
        <v>11.51</v>
      </c>
      <c r="AL88" s="207">
        <v>0</v>
      </c>
      <c r="AM88" s="207">
        <v>0</v>
      </c>
      <c r="AN88" s="207">
        <v>0</v>
      </c>
      <c r="AO88" s="207">
        <v>187.2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18.95</v>
      </c>
      <c r="G89" s="207">
        <v>0</v>
      </c>
      <c r="H89" s="207">
        <v>0</v>
      </c>
      <c r="I89" s="207">
        <v>24.81</v>
      </c>
      <c r="J89" s="207">
        <v>0</v>
      </c>
      <c r="K89" s="207">
        <v>64.64</v>
      </c>
      <c r="L89" s="207">
        <v>48.89</v>
      </c>
      <c r="M89" s="207">
        <v>0</v>
      </c>
      <c r="N89" s="207">
        <v>1.3</v>
      </c>
      <c r="O89" s="207">
        <v>2.1800000000000002</v>
      </c>
      <c r="P89" s="207">
        <v>2.68</v>
      </c>
      <c r="Q89" s="207">
        <v>0.24</v>
      </c>
      <c r="R89" s="207">
        <v>0.46</v>
      </c>
      <c r="S89" s="207">
        <v>0.28999999999999998</v>
      </c>
      <c r="T89" s="207">
        <v>0.56000000000000005</v>
      </c>
      <c r="U89" s="207">
        <v>12.12</v>
      </c>
      <c r="V89" s="207">
        <v>0.2</v>
      </c>
      <c r="W89" s="207">
        <v>0.51</v>
      </c>
      <c r="X89" s="207">
        <v>1.64</v>
      </c>
      <c r="Y89" s="207">
        <v>0</v>
      </c>
      <c r="Z89" s="207">
        <v>2.75</v>
      </c>
      <c r="AA89" s="207">
        <v>0.89</v>
      </c>
      <c r="AB89" s="207">
        <v>0</v>
      </c>
      <c r="AC89" s="207">
        <v>0.77</v>
      </c>
      <c r="AD89" s="207">
        <v>6.82</v>
      </c>
      <c r="AE89" s="207">
        <v>0</v>
      </c>
      <c r="AF89" s="207">
        <v>0</v>
      </c>
      <c r="AG89" s="207">
        <v>26.52</v>
      </c>
      <c r="AH89" s="207">
        <v>0</v>
      </c>
      <c r="AI89" s="207">
        <v>28.93</v>
      </c>
      <c r="AJ89" s="207">
        <v>0</v>
      </c>
      <c r="AK89" s="207">
        <v>11.51</v>
      </c>
      <c r="AL89" s="207">
        <v>0</v>
      </c>
      <c r="AM89" s="207">
        <v>0</v>
      </c>
      <c r="AN89" s="207">
        <v>0</v>
      </c>
      <c r="AO89" s="207">
        <v>187.2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18.95</v>
      </c>
      <c r="G90" s="207">
        <v>0</v>
      </c>
      <c r="H90" s="207">
        <v>0</v>
      </c>
      <c r="I90" s="207">
        <v>24.81</v>
      </c>
      <c r="J90" s="207">
        <v>0</v>
      </c>
      <c r="K90" s="207">
        <v>91.66</v>
      </c>
      <c r="L90" s="207">
        <v>48.89</v>
      </c>
      <c r="M90" s="207">
        <v>0</v>
      </c>
      <c r="N90" s="207">
        <v>1.3</v>
      </c>
      <c r="O90" s="207">
        <v>2.1800000000000002</v>
      </c>
      <c r="P90" s="207">
        <v>2.68</v>
      </c>
      <c r="Q90" s="207">
        <v>0.24</v>
      </c>
      <c r="R90" s="207">
        <v>0.46</v>
      </c>
      <c r="S90" s="207">
        <v>0.28999999999999998</v>
      </c>
      <c r="T90" s="207">
        <v>0.56000000000000005</v>
      </c>
      <c r="U90" s="207">
        <v>12.12</v>
      </c>
      <c r="V90" s="207">
        <v>0.2</v>
      </c>
      <c r="W90" s="207">
        <v>0.51</v>
      </c>
      <c r="X90" s="207">
        <v>1.64</v>
      </c>
      <c r="Y90" s="207">
        <v>0</v>
      </c>
      <c r="Z90" s="207">
        <v>2.75</v>
      </c>
      <c r="AA90" s="207">
        <v>0.89</v>
      </c>
      <c r="AB90" s="207">
        <v>0</v>
      </c>
      <c r="AC90" s="207">
        <v>0.77</v>
      </c>
      <c r="AD90" s="207">
        <v>6.82</v>
      </c>
      <c r="AE90" s="207">
        <v>0</v>
      </c>
      <c r="AF90" s="207">
        <v>0</v>
      </c>
      <c r="AG90" s="207">
        <v>26.52</v>
      </c>
      <c r="AH90" s="207">
        <v>0</v>
      </c>
      <c r="AI90" s="207">
        <v>28.93</v>
      </c>
      <c r="AJ90" s="207">
        <v>0</v>
      </c>
      <c r="AK90" s="207">
        <v>11.51</v>
      </c>
      <c r="AL90" s="207">
        <v>0</v>
      </c>
      <c r="AM90" s="207">
        <v>0</v>
      </c>
      <c r="AN90" s="207">
        <v>0</v>
      </c>
      <c r="AO90" s="207">
        <v>187.2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18.95</v>
      </c>
      <c r="G91" s="207">
        <v>0</v>
      </c>
      <c r="H91" s="207">
        <v>0</v>
      </c>
      <c r="I91" s="207">
        <v>24.81</v>
      </c>
      <c r="J91" s="207">
        <v>0</v>
      </c>
      <c r="K91" s="207">
        <v>91.66</v>
      </c>
      <c r="L91" s="207">
        <v>48.89</v>
      </c>
      <c r="M91" s="207">
        <v>0</v>
      </c>
      <c r="N91" s="207">
        <v>1.3</v>
      </c>
      <c r="O91" s="207">
        <v>2.1800000000000002</v>
      </c>
      <c r="P91" s="207">
        <v>2.68</v>
      </c>
      <c r="Q91" s="207">
        <v>0.24</v>
      </c>
      <c r="R91" s="207">
        <v>0.46</v>
      </c>
      <c r="S91" s="207">
        <v>0.28999999999999998</v>
      </c>
      <c r="T91" s="207">
        <v>0.56000000000000005</v>
      </c>
      <c r="U91" s="207">
        <v>12.12</v>
      </c>
      <c r="V91" s="207">
        <v>0.2</v>
      </c>
      <c r="W91" s="207">
        <v>0.51</v>
      </c>
      <c r="X91" s="207">
        <v>1.64</v>
      </c>
      <c r="Y91" s="207">
        <v>0</v>
      </c>
      <c r="Z91" s="207">
        <v>2.75</v>
      </c>
      <c r="AA91" s="207">
        <v>0.89</v>
      </c>
      <c r="AB91" s="207">
        <v>0</v>
      </c>
      <c r="AC91" s="207">
        <v>0.71</v>
      </c>
      <c r="AD91" s="207">
        <v>6.82</v>
      </c>
      <c r="AE91" s="207">
        <v>0</v>
      </c>
      <c r="AF91" s="207">
        <v>0</v>
      </c>
      <c r="AG91" s="207">
        <v>26.52</v>
      </c>
      <c r="AH91" s="207">
        <v>0</v>
      </c>
      <c r="AI91" s="207">
        <v>28.93</v>
      </c>
      <c r="AJ91" s="207">
        <v>0</v>
      </c>
      <c r="AK91" s="207">
        <v>11.51</v>
      </c>
      <c r="AL91" s="207">
        <v>0</v>
      </c>
      <c r="AM91" s="207">
        <v>0</v>
      </c>
      <c r="AN91" s="207">
        <v>0</v>
      </c>
      <c r="AO91" s="207">
        <v>187.2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18.95</v>
      </c>
      <c r="G92" s="207">
        <v>0</v>
      </c>
      <c r="H92" s="207">
        <v>0</v>
      </c>
      <c r="I92" s="207">
        <v>24.81</v>
      </c>
      <c r="J92" s="207">
        <v>0</v>
      </c>
      <c r="K92" s="207">
        <v>91.66</v>
      </c>
      <c r="L92" s="207">
        <v>48.13</v>
      </c>
      <c r="M92" s="207">
        <v>0</v>
      </c>
      <c r="N92" s="207">
        <v>1.3</v>
      </c>
      <c r="O92" s="207">
        <v>2.1800000000000002</v>
      </c>
      <c r="P92" s="207">
        <v>2.68</v>
      </c>
      <c r="Q92" s="207">
        <v>0.24</v>
      </c>
      <c r="R92" s="207">
        <v>0.46</v>
      </c>
      <c r="S92" s="207">
        <v>0.28999999999999998</v>
      </c>
      <c r="T92" s="207">
        <v>0.56000000000000005</v>
      </c>
      <c r="U92" s="207">
        <v>12.12</v>
      </c>
      <c r="V92" s="207">
        <v>0.2</v>
      </c>
      <c r="W92" s="207">
        <v>0.51</v>
      </c>
      <c r="X92" s="207">
        <v>1.64</v>
      </c>
      <c r="Y92" s="207">
        <v>0</v>
      </c>
      <c r="Z92" s="207">
        <v>2.75</v>
      </c>
      <c r="AA92" s="207">
        <v>0.89</v>
      </c>
      <c r="AB92" s="207">
        <v>0</v>
      </c>
      <c r="AC92" s="207">
        <v>0.71</v>
      </c>
      <c r="AD92" s="207">
        <v>6.82</v>
      </c>
      <c r="AE92" s="207">
        <v>0</v>
      </c>
      <c r="AF92" s="207">
        <v>0</v>
      </c>
      <c r="AG92" s="207">
        <v>26.52</v>
      </c>
      <c r="AH92" s="207">
        <v>0</v>
      </c>
      <c r="AI92" s="207">
        <v>28.93</v>
      </c>
      <c r="AJ92" s="207">
        <v>0</v>
      </c>
      <c r="AK92" s="207">
        <v>11.51</v>
      </c>
      <c r="AL92" s="207">
        <v>0</v>
      </c>
      <c r="AM92" s="207">
        <v>0</v>
      </c>
      <c r="AN92" s="207">
        <v>0</v>
      </c>
      <c r="AO92" s="207">
        <v>187.2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18.95</v>
      </c>
      <c r="G93" s="207">
        <v>0</v>
      </c>
      <c r="H93" s="207">
        <v>0</v>
      </c>
      <c r="I93" s="207">
        <v>24.81</v>
      </c>
      <c r="J93" s="207">
        <v>0</v>
      </c>
      <c r="K93" s="207">
        <v>91.92</v>
      </c>
      <c r="L93" s="207">
        <v>48.89</v>
      </c>
      <c r="M93" s="207">
        <v>0</v>
      </c>
      <c r="N93" s="207">
        <v>1.3</v>
      </c>
      <c r="O93" s="207">
        <v>2.1800000000000002</v>
      </c>
      <c r="P93" s="207">
        <v>2.68</v>
      </c>
      <c r="Q93" s="207">
        <v>0.24</v>
      </c>
      <c r="R93" s="207">
        <v>0.46</v>
      </c>
      <c r="S93" s="207">
        <v>0.28999999999999998</v>
      </c>
      <c r="T93" s="207">
        <v>0.56000000000000005</v>
      </c>
      <c r="U93" s="207">
        <v>12.12</v>
      </c>
      <c r="V93" s="207">
        <v>0.2</v>
      </c>
      <c r="W93" s="207">
        <v>0.46</v>
      </c>
      <c r="X93" s="207">
        <v>1.64</v>
      </c>
      <c r="Y93" s="207">
        <v>0</v>
      </c>
      <c r="Z93" s="207">
        <v>2.75</v>
      </c>
      <c r="AA93" s="207">
        <v>0.89</v>
      </c>
      <c r="AB93" s="207">
        <v>0</v>
      </c>
      <c r="AC93" s="207">
        <v>0.71</v>
      </c>
      <c r="AD93" s="207">
        <v>6.82</v>
      </c>
      <c r="AE93" s="207">
        <v>0</v>
      </c>
      <c r="AF93" s="207">
        <v>0</v>
      </c>
      <c r="AG93" s="207">
        <v>26.52</v>
      </c>
      <c r="AH93" s="207">
        <v>0</v>
      </c>
      <c r="AI93" s="207">
        <v>28.93</v>
      </c>
      <c r="AJ93" s="207">
        <v>0</v>
      </c>
      <c r="AK93" s="207">
        <v>10.210000000000001</v>
      </c>
      <c r="AL93" s="207">
        <v>0</v>
      </c>
      <c r="AM93" s="207">
        <v>0</v>
      </c>
      <c r="AN93" s="207">
        <v>0</v>
      </c>
      <c r="AO93" s="207">
        <v>187.2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18.95</v>
      </c>
      <c r="G94" s="207">
        <v>0</v>
      </c>
      <c r="H94" s="207">
        <v>0</v>
      </c>
      <c r="I94" s="207">
        <v>24.81</v>
      </c>
      <c r="J94" s="207">
        <v>0</v>
      </c>
      <c r="K94" s="207">
        <v>91.66</v>
      </c>
      <c r="L94" s="207">
        <v>48.89</v>
      </c>
      <c r="M94" s="207">
        <v>0</v>
      </c>
      <c r="N94" s="207">
        <v>1.3</v>
      </c>
      <c r="O94" s="207">
        <v>2.1800000000000002</v>
      </c>
      <c r="P94" s="207">
        <v>2.68</v>
      </c>
      <c r="Q94" s="207">
        <v>0.24</v>
      </c>
      <c r="R94" s="207">
        <v>0.46</v>
      </c>
      <c r="S94" s="207">
        <v>0.28999999999999998</v>
      </c>
      <c r="T94" s="207">
        <v>0.56000000000000005</v>
      </c>
      <c r="U94" s="207">
        <v>12.12</v>
      </c>
      <c r="V94" s="207">
        <v>0.2</v>
      </c>
      <c r="W94" s="207">
        <v>0.46</v>
      </c>
      <c r="X94" s="207">
        <v>1.64</v>
      </c>
      <c r="Y94" s="207">
        <v>0</v>
      </c>
      <c r="Z94" s="207">
        <v>2.75</v>
      </c>
      <c r="AA94" s="207">
        <v>0.89</v>
      </c>
      <c r="AB94" s="207">
        <v>0</v>
      </c>
      <c r="AC94" s="207">
        <v>0.71</v>
      </c>
      <c r="AD94" s="207">
        <v>6.82</v>
      </c>
      <c r="AE94" s="207">
        <v>0</v>
      </c>
      <c r="AF94" s="207">
        <v>0</v>
      </c>
      <c r="AG94" s="207">
        <v>26.52</v>
      </c>
      <c r="AH94" s="207">
        <v>0</v>
      </c>
      <c r="AI94" s="207">
        <v>28.93</v>
      </c>
      <c r="AJ94" s="207">
        <v>0</v>
      </c>
      <c r="AK94" s="207">
        <v>10.210000000000001</v>
      </c>
      <c r="AL94" s="207">
        <v>0</v>
      </c>
      <c r="AM94" s="207">
        <v>0</v>
      </c>
      <c r="AN94" s="207">
        <v>0</v>
      </c>
      <c r="AO94" s="207">
        <v>187.2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18.95</v>
      </c>
      <c r="G95" s="207">
        <v>0</v>
      </c>
      <c r="H95" s="207">
        <v>0</v>
      </c>
      <c r="I95" s="207">
        <v>24.81</v>
      </c>
      <c r="J95" s="207">
        <v>0</v>
      </c>
      <c r="K95" s="207">
        <v>91.66</v>
      </c>
      <c r="L95" s="207">
        <v>48.89</v>
      </c>
      <c r="M95" s="207">
        <v>0</v>
      </c>
      <c r="N95" s="207">
        <v>1.3</v>
      </c>
      <c r="O95" s="207">
        <v>2.1800000000000002</v>
      </c>
      <c r="P95" s="207">
        <v>2.68</v>
      </c>
      <c r="Q95" s="207">
        <v>3.81</v>
      </c>
      <c r="R95" s="207">
        <v>0.46</v>
      </c>
      <c r="S95" s="207">
        <v>0.28999999999999998</v>
      </c>
      <c r="T95" s="207">
        <v>0.56000000000000005</v>
      </c>
      <c r="U95" s="207">
        <v>12.12</v>
      </c>
      <c r="V95" s="207">
        <v>0.2</v>
      </c>
      <c r="W95" s="207">
        <v>0.46</v>
      </c>
      <c r="X95" s="207">
        <v>1.64</v>
      </c>
      <c r="Y95" s="207">
        <v>0</v>
      </c>
      <c r="Z95" s="207">
        <v>2.75</v>
      </c>
      <c r="AA95" s="207">
        <v>0.89</v>
      </c>
      <c r="AB95" s="207">
        <v>0</v>
      </c>
      <c r="AC95" s="207">
        <v>0.71</v>
      </c>
      <c r="AD95" s="207">
        <v>6.82</v>
      </c>
      <c r="AE95" s="207">
        <v>0</v>
      </c>
      <c r="AF95" s="207">
        <v>0</v>
      </c>
      <c r="AG95" s="207">
        <v>26.52</v>
      </c>
      <c r="AH95" s="207">
        <v>0</v>
      </c>
      <c r="AI95" s="207">
        <v>28.93</v>
      </c>
      <c r="AJ95" s="207">
        <v>0</v>
      </c>
      <c r="AK95" s="207">
        <v>10.210000000000001</v>
      </c>
      <c r="AL95" s="207">
        <v>0</v>
      </c>
      <c r="AM95" s="207">
        <v>0</v>
      </c>
      <c r="AN95" s="207">
        <v>0</v>
      </c>
      <c r="AO95" s="207">
        <v>187.2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18.95</v>
      </c>
      <c r="G96" s="207">
        <v>0</v>
      </c>
      <c r="H96" s="207">
        <v>0</v>
      </c>
      <c r="I96" s="207">
        <v>24.81</v>
      </c>
      <c r="J96" s="207">
        <v>0</v>
      </c>
      <c r="K96" s="207">
        <v>91.66</v>
      </c>
      <c r="L96" s="207">
        <v>48.89</v>
      </c>
      <c r="M96" s="207">
        <v>0</v>
      </c>
      <c r="N96" s="207">
        <v>1.3</v>
      </c>
      <c r="O96" s="207">
        <v>2.1800000000000002</v>
      </c>
      <c r="P96" s="207">
        <v>2.68</v>
      </c>
      <c r="Q96" s="207">
        <v>3.81</v>
      </c>
      <c r="R96" s="207">
        <v>6.03</v>
      </c>
      <c r="S96" s="207">
        <v>0.28999999999999998</v>
      </c>
      <c r="T96" s="207">
        <v>0.56000000000000005</v>
      </c>
      <c r="U96" s="207">
        <v>12.12</v>
      </c>
      <c r="V96" s="207">
        <v>0.2</v>
      </c>
      <c r="W96" s="207">
        <v>0.54</v>
      </c>
      <c r="X96" s="207">
        <v>1.64</v>
      </c>
      <c r="Y96" s="207">
        <v>0</v>
      </c>
      <c r="Z96" s="207">
        <v>2.75</v>
      </c>
      <c r="AA96" s="207">
        <v>0.89</v>
      </c>
      <c r="AB96" s="207">
        <v>0</v>
      </c>
      <c r="AC96" s="207">
        <v>0.71</v>
      </c>
      <c r="AD96" s="207">
        <v>6.82</v>
      </c>
      <c r="AE96" s="207">
        <v>0</v>
      </c>
      <c r="AF96" s="207">
        <v>0</v>
      </c>
      <c r="AG96" s="207">
        <v>26.52</v>
      </c>
      <c r="AH96" s="207">
        <v>0</v>
      </c>
      <c r="AI96" s="207">
        <v>28.93</v>
      </c>
      <c r="AJ96" s="207">
        <v>0</v>
      </c>
      <c r="AK96" s="207">
        <v>10.210000000000001</v>
      </c>
      <c r="AL96" s="207">
        <v>0</v>
      </c>
      <c r="AM96" s="207">
        <v>0</v>
      </c>
      <c r="AN96" s="207">
        <v>0</v>
      </c>
      <c r="AO96" s="207">
        <v>187.2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18.95</v>
      </c>
      <c r="G97" s="207">
        <v>0</v>
      </c>
      <c r="H97" s="207">
        <v>0</v>
      </c>
      <c r="I97" s="207">
        <v>24.81</v>
      </c>
      <c r="J97" s="207">
        <v>0</v>
      </c>
      <c r="K97" s="207">
        <v>88.6</v>
      </c>
      <c r="L97" s="207">
        <v>48.89</v>
      </c>
      <c r="M97" s="207">
        <v>0</v>
      </c>
      <c r="N97" s="207">
        <v>1.3</v>
      </c>
      <c r="O97" s="207">
        <v>2.1800000000000002</v>
      </c>
      <c r="P97" s="207">
        <v>2.68</v>
      </c>
      <c r="Q97" s="207">
        <v>3.81</v>
      </c>
      <c r="R97" s="207">
        <v>6.03</v>
      </c>
      <c r="S97" s="207">
        <v>3.87</v>
      </c>
      <c r="T97" s="207">
        <v>0.56000000000000005</v>
      </c>
      <c r="U97" s="207">
        <v>12.12</v>
      </c>
      <c r="V97" s="207">
        <v>0.2</v>
      </c>
      <c r="W97" s="207">
        <v>0.54</v>
      </c>
      <c r="X97" s="207">
        <v>1.65</v>
      </c>
      <c r="Y97" s="207">
        <v>0</v>
      </c>
      <c r="Z97" s="207">
        <v>2.75</v>
      </c>
      <c r="AA97" s="207">
        <v>0.89</v>
      </c>
      <c r="AB97" s="207">
        <v>0</v>
      </c>
      <c r="AC97" s="207">
        <v>0.71</v>
      </c>
      <c r="AD97" s="207">
        <v>6.82</v>
      </c>
      <c r="AE97" s="207">
        <v>0</v>
      </c>
      <c r="AF97" s="207">
        <v>0</v>
      </c>
      <c r="AG97" s="207">
        <v>26.52</v>
      </c>
      <c r="AH97" s="207">
        <v>0</v>
      </c>
      <c r="AI97" s="207">
        <v>28.93</v>
      </c>
      <c r="AJ97" s="207">
        <v>0</v>
      </c>
      <c r="AK97" s="207">
        <v>10.210000000000001</v>
      </c>
      <c r="AL97" s="207">
        <v>0</v>
      </c>
      <c r="AM97" s="207">
        <v>0</v>
      </c>
      <c r="AN97" s="207">
        <v>0</v>
      </c>
      <c r="AO97" s="207">
        <v>187.2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18.95</v>
      </c>
      <c r="G98" s="207">
        <v>0</v>
      </c>
      <c r="H98" s="207">
        <v>0</v>
      </c>
      <c r="I98" s="207">
        <v>24.81</v>
      </c>
      <c r="J98" s="207">
        <v>0</v>
      </c>
      <c r="K98" s="207">
        <v>88.61</v>
      </c>
      <c r="L98" s="207">
        <v>48.89</v>
      </c>
      <c r="M98" s="207">
        <v>0</v>
      </c>
      <c r="N98" s="207">
        <v>1.3</v>
      </c>
      <c r="O98" s="207">
        <v>2.1800000000000002</v>
      </c>
      <c r="P98" s="207">
        <v>2.68</v>
      </c>
      <c r="Q98" s="207">
        <v>2.78</v>
      </c>
      <c r="R98" s="207">
        <v>5.82</v>
      </c>
      <c r="S98" s="207">
        <v>3.74</v>
      </c>
      <c r="T98" s="207">
        <v>0.56000000000000005</v>
      </c>
      <c r="U98" s="207">
        <v>12.12</v>
      </c>
      <c r="V98" s="207">
        <v>4.6100000000000003</v>
      </c>
      <c r="W98" s="207">
        <v>0.56000000000000005</v>
      </c>
      <c r="X98" s="207">
        <v>1.65</v>
      </c>
      <c r="Y98" s="207">
        <v>0</v>
      </c>
      <c r="Z98" s="207">
        <v>2.75</v>
      </c>
      <c r="AA98" s="207">
        <v>0.89</v>
      </c>
      <c r="AB98" s="207">
        <v>0</v>
      </c>
      <c r="AC98" s="207">
        <v>0.71</v>
      </c>
      <c r="AD98" s="207">
        <v>6.82</v>
      </c>
      <c r="AE98" s="207">
        <v>0</v>
      </c>
      <c r="AF98" s="207">
        <v>0</v>
      </c>
      <c r="AG98" s="207">
        <v>26.52</v>
      </c>
      <c r="AH98" s="207">
        <v>0</v>
      </c>
      <c r="AI98" s="207">
        <v>28.93</v>
      </c>
      <c r="AJ98" s="207">
        <v>0</v>
      </c>
      <c r="AK98" s="207">
        <v>10.210000000000001</v>
      </c>
      <c r="AL98" s="207">
        <v>0</v>
      </c>
      <c r="AM98" s="207">
        <v>0</v>
      </c>
      <c r="AN98" s="207">
        <v>0</v>
      </c>
      <c r="AO98" s="207">
        <v>187.2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6.7500000000000025E-3</v>
      </c>
      <c r="E99">
        <f t="shared" si="0"/>
        <v>0</v>
      </c>
      <c r="F99">
        <f t="shared" si="0"/>
        <v>0.3153150000000004</v>
      </c>
      <c r="G99">
        <f t="shared" si="0"/>
        <v>4.2622500000000015E-2</v>
      </c>
      <c r="H99">
        <f t="shared" si="0"/>
        <v>0</v>
      </c>
      <c r="I99">
        <f t="shared" si="0"/>
        <v>0.57938249999999958</v>
      </c>
      <c r="J99">
        <f t="shared" si="0"/>
        <v>1.1332500000000009E-2</v>
      </c>
      <c r="K99">
        <f t="shared" si="0"/>
        <v>0.83747500000000041</v>
      </c>
      <c r="L99">
        <f t="shared" si="0"/>
        <v>0.41510250000000015</v>
      </c>
      <c r="M99">
        <f t="shared" si="0"/>
        <v>0</v>
      </c>
      <c r="N99">
        <f t="shared" si="0"/>
        <v>3.1199999999999953E-2</v>
      </c>
      <c r="O99">
        <f t="shared" si="0"/>
        <v>5.2320000000000116E-2</v>
      </c>
      <c r="P99">
        <f t="shared" si="0"/>
        <v>7.4785000000000088E-2</v>
      </c>
      <c r="Q99">
        <f t="shared" si="0"/>
        <v>2.2577499999999959E-2</v>
      </c>
      <c r="R99">
        <f t="shared" si="0"/>
        <v>4.2287500000000075E-2</v>
      </c>
      <c r="S99">
        <f t="shared" si="0"/>
        <v>2.5567500000000121E-2</v>
      </c>
      <c r="T99">
        <f t="shared" si="0"/>
        <v>1.3440000000000016E-2</v>
      </c>
      <c r="U99">
        <f t="shared" si="0"/>
        <v>0.29087999999999975</v>
      </c>
      <c r="V99">
        <f t="shared" si="0"/>
        <v>2.835500000000005E-2</v>
      </c>
      <c r="W99">
        <f t="shared" si="0"/>
        <v>7.1394999999999931E-2</v>
      </c>
      <c r="X99">
        <f t="shared" si="0"/>
        <v>0.14695999999999973</v>
      </c>
      <c r="Y99">
        <f t="shared" si="0"/>
        <v>0</v>
      </c>
      <c r="Z99">
        <f t="shared" si="0"/>
        <v>0.22229999999999997</v>
      </c>
      <c r="AA99">
        <f t="shared" si="0"/>
        <v>7.0709999999999731E-2</v>
      </c>
      <c r="AB99">
        <f t="shared" si="0"/>
        <v>0</v>
      </c>
      <c r="AC99">
        <f t="shared" si="0"/>
        <v>1.5045000000000022E-2</v>
      </c>
      <c r="AD99">
        <f t="shared" si="0"/>
        <v>0.18929250000000025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0.17895000000000022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0.56000000000000005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10</v>
      </c>
      <c r="AH3" s="207">
        <v>0</v>
      </c>
      <c r="AI3" s="207">
        <v>10.91</v>
      </c>
      <c r="AJ3" s="207">
        <v>0</v>
      </c>
      <c r="AK3" s="207">
        <v>0</v>
      </c>
      <c r="AL3" s="207">
        <v>0</v>
      </c>
      <c r="AM3" s="207">
        <v>0</v>
      </c>
      <c r="AN3" s="207">
        <v>0</v>
      </c>
      <c r="AO3" s="207">
        <v>18.93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0.56000000000000005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10</v>
      </c>
      <c r="AH4" s="207">
        <v>0</v>
      </c>
      <c r="AI4" s="207">
        <v>10.91</v>
      </c>
      <c r="AJ4" s="207">
        <v>0</v>
      </c>
      <c r="AK4" s="207">
        <v>0</v>
      </c>
      <c r="AL4" s="207">
        <v>0</v>
      </c>
      <c r="AM4" s="207">
        <v>0</v>
      </c>
      <c r="AN4" s="207">
        <v>0</v>
      </c>
      <c r="AO4" s="207">
        <v>18.93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0.56000000000000005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10</v>
      </c>
      <c r="AH5" s="207">
        <v>0</v>
      </c>
      <c r="AI5" s="207">
        <v>10.91</v>
      </c>
      <c r="AJ5" s="207">
        <v>0</v>
      </c>
      <c r="AK5" s="207">
        <v>0</v>
      </c>
      <c r="AL5" s="207">
        <v>0</v>
      </c>
      <c r="AM5" s="207">
        <v>0</v>
      </c>
      <c r="AN5" s="207">
        <v>0</v>
      </c>
      <c r="AO5" s="207">
        <v>18.93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0.56000000000000005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10</v>
      </c>
      <c r="AH6" s="207">
        <v>0</v>
      </c>
      <c r="AI6" s="207">
        <v>10.91</v>
      </c>
      <c r="AJ6" s="207">
        <v>0</v>
      </c>
      <c r="AK6" s="207">
        <v>0</v>
      </c>
      <c r="AL6" s="207">
        <v>0</v>
      </c>
      <c r="AM6" s="207">
        <v>0</v>
      </c>
      <c r="AN6" s="207">
        <v>0</v>
      </c>
      <c r="AO6" s="207">
        <v>18.93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0.56000000000000005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10</v>
      </c>
      <c r="AH7" s="207">
        <v>0</v>
      </c>
      <c r="AI7" s="207">
        <v>10.91</v>
      </c>
      <c r="AJ7" s="207">
        <v>0</v>
      </c>
      <c r="AK7" s="207">
        <v>0</v>
      </c>
      <c r="AL7" s="207">
        <v>0</v>
      </c>
      <c r="AM7" s="207">
        <v>0</v>
      </c>
      <c r="AN7" s="207">
        <v>0</v>
      </c>
      <c r="AO7" s="207">
        <v>18.93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0.56000000000000005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10</v>
      </c>
      <c r="AH8" s="207">
        <v>0</v>
      </c>
      <c r="AI8" s="207">
        <v>10.91</v>
      </c>
      <c r="AJ8" s="207">
        <v>0</v>
      </c>
      <c r="AK8" s="207">
        <v>0</v>
      </c>
      <c r="AL8" s="207">
        <v>0</v>
      </c>
      <c r="AM8" s="207">
        <v>0</v>
      </c>
      <c r="AN8" s="207">
        <v>0</v>
      </c>
      <c r="AO8" s="207">
        <v>18.93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0.56000000000000005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10</v>
      </c>
      <c r="AH9" s="207">
        <v>0</v>
      </c>
      <c r="AI9" s="207">
        <v>10.91</v>
      </c>
      <c r="AJ9" s="207">
        <v>0</v>
      </c>
      <c r="AK9" s="207">
        <v>0</v>
      </c>
      <c r="AL9" s="207">
        <v>0</v>
      </c>
      <c r="AM9" s="207">
        <v>0</v>
      </c>
      <c r="AN9" s="207">
        <v>0</v>
      </c>
      <c r="AO9" s="207">
        <v>18.93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0.56000000000000005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10</v>
      </c>
      <c r="AH10" s="207">
        <v>0</v>
      </c>
      <c r="AI10" s="207">
        <v>10.91</v>
      </c>
      <c r="AJ10" s="207">
        <v>0</v>
      </c>
      <c r="AK10" s="207">
        <v>0</v>
      </c>
      <c r="AL10" s="207">
        <v>0</v>
      </c>
      <c r="AM10" s="207">
        <v>0</v>
      </c>
      <c r="AN10" s="207">
        <v>0</v>
      </c>
      <c r="AO10" s="207">
        <v>18.93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0.56000000000000005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10</v>
      </c>
      <c r="AH11" s="207">
        <v>0</v>
      </c>
      <c r="AI11" s="207">
        <v>10.91</v>
      </c>
      <c r="AJ11" s="207">
        <v>0</v>
      </c>
      <c r="AK11" s="207">
        <v>0</v>
      </c>
      <c r="AL11" s="207">
        <v>0</v>
      </c>
      <c r="AM11" s="207">
        <v>0</v>
      </c>
      <c r="AN11" s="207">
        <v>0</v>
      </c>
      <c r="AO11" s="207">
        <v>18.93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0.56000000000000005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10</v>
      </c>
      <c r="AH12" s="207">
        <v>0</v>
      </c>
      <c r="AI12" s="207">
        <v>10.91</v>
      </c>
      <c r="AJ12" s="207">
        <v>0</v>
      </c>
      <c r="AK12" s="207">
        <v>0</v>
      </c>
      <c r="AL12" s="207">
        <v>0</v>
      </c>
      <c r="AM12" s="207">
        <v>0</v>
      </c>
      <c r="AN12" s="207">
        <v>0</v>
      </c>
      <c r="AO12" s="207">
        <v>18.93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0.56000000000000005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10</v>
      </c>
      <c r="AH13" s="207">
        <v>0</v>
      </c>
      <c r="AI13" s="207">
        <v>10.91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18.93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0.56000000000000005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10</v>
      </c>
      <c r="AH14" s="207">
        <v>0</v>
      </c>
      <c r="AI14" s="207">
        <v>10.91</v>
      </c>
      <c r="AJ14" s="207">
        <v>0</v>
      </c>
      <c r="AK14" s="207">
        <v>0</v>
      </c>
      <c r="AL14" s="207">
        <v>0</v>
      </c>
      <c r="AM14" s="207">
        <v>0</v>
      </c>
      <c r="AN14" s="207">
        <v>0</v>
      </c>
      <c r="AO14" s="207">
        <v>18.93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0.56000000000000005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10</v>
      </c>
      <c r="AH15" s="207">
        <v>0</v>
      </c>
      <c r="AI15" s="207">
        <v>10.91</v>
      </c>
      <c r="AJ15" s="207">
        <v>0</v>
      </c>
      <c r="AK15" s="207">
        <v>0</v>
      </c>
      <c r="AL15" s="207">
        <v>0</v>
      </c>
      <c r="AM15" s="207">
        <v>0</v>
      </c>
      <c r="AN15" s="207">
        <v>0</v>
      </c>
      <c r="AO15" s="207">
        <v>18.93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0.56000000000000005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10</v>
      </c>
      <c r="AH16" s="207">
        <v>0</v>
      </c>
      <c r="AI16" s="207">
        <v>10.91</v>
      </c>
      <c r="AJ16" s="207"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18.93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0.56000000000000005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10</v>
      </c>
      <c r="AH17" s="207">
        <v>0</v>
      </c>
      <c r="AI17" s="207">
        <v>10.91</v>
      </c>
      <c r="AJ17" s="207">
        <v>0</v>
      </c>
      <c r="AK17" s="207">
        <v>0</v>
      </c>
      <c r="AL17" s="207">
        <v>0</v>
      </c>
      <c r="AM17" s="207">
        <v>0</v>
      </c>
      <c r="AN17" s="207">
        <v>0</v>
      </c>
      <c r="AO17" s="207">
        <v>18.93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0.56000000000000005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10</v>
      </c>
      <c r="AH18" s="207">
        <v>0</v>
      </c>
      <c r="AI18" s="207">
        <v>10.91</v>
      </c>
      <c r="AJ18" s="207">
        <v>0</v>
      </c>
      <c r="AK18" s="207">
        <v>0</v>
      </c>
      <c r="AL18" s="207">
        <v>0</v>
      </c>
      <c r="AM18" s="207">
        <v>0</v>
      </c>
      <c r="AN18" s="207">
        <v>0</v>
      </c>
      <c r="AO18" s="207">
        <v>18.93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0.56000000000000005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10</v>
      </c>
      <c r="AH19" s="207">
        <v>0</v>
      </c>
      <c r="AI19" s="207">
        <v>10.91</v>
      </c>
      <c r="AJ19" s="207">
        <v>0</v>
      </c>
      <c r="AK19" s="207">
        <v>0</v>
      </c>
      <c r="AL19" s="207">
        <v>0</v>
      </c>
      <c r="AM19" s="207">
        <v>0</v>
      </c>
      <c r="AN19" s="207">
        <v>0</v>
      </c>
      <c r="AO19" s="207">
        <v>18.93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0.56000000000000005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10</v>
      </c>
      <c r="AH20" s="207">
        <v>0</v>
      </c>
      <c r="AI20" s="207">
        <v>10.91</v>
      </c>
      <c r="AJ20" s="207">
        <v>0</v>
      </c>
      <c r="AK20" s="207">
        <v>0</v>
      </c>
      <c r="AL20" s="207">
        <v>0</v>
      </c>
      <c r="AM20" s="207">
        <v>0</v>
      </c>
      <c r="AN20" s="207">
        <v>0</v>
      </c>
      <c r="AO20" s="207">
        <v>18.93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0.56000000000000005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10</v>
      </c>
      <c r="AH21" s="207">
        <v>0</v>
      </c>
      <c r="AI21" s="207">
        <v>10.91</v>
      </c>
      <c r="AJ21" s="207">
        <v>0</v>
      </c>
      <c r="AK21" s="207">
        <v>0</v>
      </c>
      <c r="AL21" s="207">
        <v>0</v>
      </c>
      <c r="AM21" s="207">
        <v>0</v>
      </c>
      <c r="AN21" s="207">
        <v>0</v>
      </c>
      <c r="AO21" s="207">
        <v>18.93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0.56000000000000005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10</v>
      </c>
      <c r="AH22" s="207">
        <v>0</v>
      </c>
      <c r="AI22" s="207">
        <v>10.91</v>
      </c>
      <c r="AJ22" s="207">
        <v>0</v>
      </c>
      <c r="AK22" s="207">
        <v>0</v>
      </c>
      <c r="AL22" s="207">
        <v>0</v>
      </c>
      <c r="AM22" s="207">
        <v>0</v>
      </c>
      <c r="AN22" s="207">
        <v>0</v>
      </c>
      <c r="AO22" s="207">
        <v>18.93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0.56000000000000005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10</v>
      </c>
      <c r="AH23" s="207">
        <v>0</v>
      </c>
      <c r="AI23" s="207">
        <v>10.91</v>
      </c>
      <c r="AJ23" s="207">
        <v>0</v>
      </c>
      <c r="AK23" s="207">
        <v>0</v>
      </c>
      <c r="AL23" s="207">
        <v>0</v>
      </c>
      <c r="AM23" s="207">
        <v>0</v>
      </c>
      <c r="AN23" s="207">
        <v>0</v>
      </c>
      <c r="AO23" s="207">
        <v>18.93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0.56000000000000005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10</v>
      </c>
      <c r="AH24" s="207">
        <v>0</v>
      </c>
      <c r="AI24" s="207">
        <v>10.91</v>
      </c>
      <c r="AJ24" s="207">
        <v>0</v>
      </c>
      <c r="AK24" s="207">
        <v>0</v>
      </c>
      <c r="AL24" s="207">
        <v>0</v>
      </c>
      <c r="AM24" s="207">
        <v>0</v>
      </c>
      <c r="AN24" s="207">
        <v>0</v>
      </c>
      <c r="AO24" s="207">
        <v>18.93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0.56000000000000005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10</v>
      </c>
      <c r="AH25" s="207">
        <v>0</v>
      </c>
      <c r="AI25" s="207">
        <v>10.91</v>
      </c>
      <c r="AJ25" s="207">
        <v>0</v>
      </c>
      <c r="AK25" s="207">
        <v>0</v>
      </c>
      <c r="AL25" s="207">
        <v>0</v>
      </c>
      <c r="AM25" s="207">
        <v>0</v>
      </c>
      <c r="AN25" s="207">
        <v>0</v>
      </c>
      <c r="AO25" s="207">
        <v>18.93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0.56000000000000005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10</v>
      </c>
      <c r="AH26" s="207">
        <v>0</v>
      </c>
      <c r="AI26" s="207">
        <v>10.91</v>
      </c>
      <c r="AJ26" s="207">
        <v>0</v>
      </c>
      <c r="AK26" s="207">
        <v>0</v>
      </c>
      <c r="AL26" s="207">
        <v>0</v>
      </c>
      <c r="AM26" s="207">
        <v>0</v>
      </c>
      <c r="AN26" s="207">
        <v>0</v>
      </c>
      <c r="AO26" s="207">
        <v>18.93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0.56000000000000005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10</v>
      </c>
      <c r="AH27" s="207">
        <v>0</v>
      </c>
      <c r="AI27" s="207">
        <v>10.91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18.93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0.56000000000000005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10</v>
      </c>
      <c r="AH28" s="207">
        <v>0</v>
      </c>
      <c r="AI28" s="207">
        <v>10.91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18.93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0.56000000000000005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10</v>
      </c>
      <c r="AH29" s="207">
        <v>0</v>
      </c>
      <c r="AI29" s="207">
        <v>10.91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18.93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0.56000000000000005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10</v>
      </c>
      <c r="AH30" s="207">
        <v>0</v>
      </c>
      <c r="AI30" s="207">
        <v>10.91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18.93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0.56000000000000005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10</v>
      </c>
      <c r="AH31" s="207">
        <v>0</v>
      </c>
      <c r="AI31" s="207">
        <v>10.91</v>
      </c>
      <c r="AJ31" s="207">
        <v>0</v>
      </c>
      <c r="AK31" s="207">
        <v>-7.96</v>
      </c>
      <c r="AL31" s="207">
        <v>0</v>
      </c>
      <c r="AM31" s="207">
        <v>0</v>
      </c>
      <c r="AN31" s="207">
        <v>0</v>
      </c>
      <c r="AO31" s="207">
        <v>18.93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0.56000000000000005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10</v>
      </c>
      <c r="AH32" s="207">
        <v>0</v>
      </c>
      <c r="AI32" s="207">
        <v>10.91</v>
      </c>
      <c r="AJ32" s="207">
        <v>0</v>
      </c>
      <c r="AK32" s="207">
        <v>-7.96</v>
      </c>
      <c r="AL32" s="207">
        <v>0</v>
      </c>
      <c r="AM32" s="207">
        <v>0</v>
      </c>
      <c r="AN32" s="207">
        <v>0</v>
      </c>
      <c r="AO32" s="207">
        <v>18.93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0.56000000000000005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10</v>
      </c>
      <c r="AH33" s="207">
        <v>0</v>
      </c>
      <c r="AI33" s="207">
        <v>10.91</v>
      </c>
      <c r="AJ33" s="207">
        <v>0</v>
      </c>
      <c r="AK33" s="207">
        <v>-7.96</v>
      </c>
      <c r="AL33" s="207">
        <v>0</v>
      </c>
      <c r="AM33" s="207">
        <v>0</v>
      </c>
      <c r="AN33" s="207">
        <v>0</v>
      </c>
      <c r="AO33" s="207">
        <v>18.93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0.56000000000000005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10</v>
      </c>
      <c r="AH34" s="207">
        <v>0</v>
      </c>
      <c r="AI34" s="207">
        <v>10.91</v>
      </c>
      <c r="AJ34" s="207">
        <v>0</v>
      </c>
      <c r="AK34" s="207">
        <v>-7.96</v>
      </c>
      <c r="AL34" s="207">
        <v>0</v>
      </c>
      <c r="AM34" s="207">
        <v>0</v>
      </c>
      <c r="AN34" s="207">
        <v>0</v>
      </c>
      <c r="AO34" s="207">
        <v>18.93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0.56000000000000005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10</v>
      </c>
      <c r="AH35" s="207">
        <v>0</v>
      </c>
      <c r="AI35" s="207">
        <v>10.91</v>
      </c>
      <c r="AJ35" s="207">
        <v>0</v>
      </c>
      <c r="AK35" s="207">
        <v>-7.96</v>
      </c>
      <c r="AL35" s="207">
        <v>0</v>
      </c>
      <c r="AM35" s="207">
        <v>0</v>
      </c>
      <c r="AN35" s="207">
        <v>0</v>
      </c>
      <c r="AO35" s="207">
        <v>18.93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0.56000000000000005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10</v>
      </c>
      <c r="AH36" s="207">
        <v>0</v>
      </c>
      <c r="AI36" s="207">
        <v>10.91</v>
      </c>
      <c r="AJ36" s="207">
        <v>0</v>
      </c>
      <c r="AK36" s="207">
        <v>-7.96</v>
      </c>
      <c r="AL36" s="207">
        <v>0</v>
      </c>
      <c r="AM36" s="207">
        <v>0</v>
      </c>
      <c r="AN36" s="207">
        <v>0</v>
      </c>
      <c r="AO36" s="207">
        <v>18.93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0.56000000000000005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10</v>
      </c>
      <c r="AH37" s="207">
        <v>0</v>
      </c>
      <c r="AI37" s="207">
        <v>10.91</v>
      </c>
      <c r="AJ37" s="207">
        <v>0</v>
      </c>
      <c r="AK37" s="207">
        <v>-7.96</v>
      </c>
      <c r="AL37" s="207">
        <v>0</v>
      </c>
      <c r="AM37" s="207">
        <v>0</v>
      </c>
      <c r="AN37" s="207">
        <v>0</v>
      </c>
      <c r="AO37" s="207">
        <v>18.93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0.56000000000000005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10</v>
      </c>
      <c r="AH38" s="207">
        <v>0</v>
      </c>
      <c r="AI38" s="207">
        <v>10.91</v>
      </c>
      <c r="AJ38" s="207">
        <v>0</v>
      </c>
      <c r="AK38" s="207">
        <v>-7.96</v>
      </c>
      <c r="AL38" s="207">
        <v>0</v>
      </c>
      <c r="AM38" s="207">
        <v>0</v>
      </c>
      <c r="AN38" s="207">
        <v>0</v>
      </c>
      <c r="AO38" s="207">
        <v>18.93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0.56000000000000005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10</v>
      </c>
      <c r="AH39" s="207">
        <v>0</v>
      </c>
      <c r="AI39" s="207">
        <v>10.91</v>
      </c>
      <c r="AJ39" s="207">
        <v>0</v>
      </c>
      <c r="AK39" s="207">
        <v>-7.96</v>
      </c>
      <c r="AL39" s="207">
        <v>0</v>
      </c>
      <c r="AM39" s="207">
        <v>0</v>
      </c>
      <c r="AN39" s="207">
        <v>0</v>
      </c>
      <c r="AO39" s="207">
        <v>18.93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0.56000000000000005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10</v>
      </c>
      <c r="AH40" s="207">
        <v>0</v>
      </c>
      <c r="AI40" s="207">
        <v>10.91</v>
      </c>
      <c r="AJ40" s="207">
        <v>0</v>
      </c>
      <c r="AK40" s="207">
        <v>-7.96</v>
      </c>
      <c r="AL40" s="207">
        <v>0</v>
      </c>
      <c r="AM40" s="207">
        <v>0</v>
      </c>
      <c r="AN40" s="207">
        <v>0</v>
      </c>
      <c r="AO40" s="207">
        <v>18.93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0.56000000000000005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10</v>
      </c>
      <c r="AH41" s="207">
        <v>0</v>
      </c>
      <c r="AI41" s="207">
        <v>10.91</v>
      </c>
      <c r="AJ41" s="207">
        <v>0</v>
      </c>
      <c r="AK41" s="207">
        <v>-28</v>
      </c>
      <c r="AL41" s="207">
        <v>0</v>
      </c>
      <c r="AM41" s="207">
        <v>0</v>
      </c>
      <c r="AN41" s="207">
        <v>0</v>
      </c>
      <c r="AO41" s="207">
        <v>18.93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0.56000000000000005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10</v>
      </c>
      <c r="AH42" s="207">
        <v>0</v>
      </c>
      <c r="AI42" s="207">
        <v>10.91</v>
      </c>
      <c r="AJ42" s="207">
        <v>0</v>
      </c>
      <c r="AK42" s="207">
        <v>-27</v>
      </c>
      <c r="AL42" s="207">
        <v>0</v>
      </c>
      <c r="AM42" s="207">
        <v>0</v>
      </c>
      <c r="AN42" s="207">
        <v>0</v>
      </c>
      <c r="AO42" s="207">
        <v>18.93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0.56000000000000005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10</v>
      </c>
      <c r="AH43" s="207">
        <v>0</v>
      </c>
      <c r="AI43" s="207">
        <v>10.91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18.93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0.56000000000000005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10</v>
      </c>
      <c r="AH44" s="207">
        <v>0</v>
      </c>
      <c r="AI44" s="207">
        <v>10.91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18.93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0.56000000000000005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10</v>
      </c>
      <c r="AH45" s="207">
        <v>0</v>
      </c>
      <c r="AI45" s="207">
        <v>10.91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18.93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0.56000000000000005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10</v>
      </c>
      <c r="AH46" s="207">
        <v>0</v>
      </c>
      <c r="AI46" s="207">
        <v>10.91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18.93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0.56000000000000005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10</v>
      </c>
      <c r="AH47" s="207">
        <v>0</v>
      </c>
      <c r="AI47" s="207">
        <v>10.91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18.93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0.56000000000000005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10</v>
      </c>
      <c r="AH48" s="207">
        <v>0</v>
      </c>
      <c r="AI48" s="207">
        <v>10.91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18.93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0.56000000000000005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10</v>
      </c>
      <c r="AH49" s="207">
        <v>0</v>
      </c>
      <c r="AI49" s="207">
        <v>10.91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18.93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0.56000000000000005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10</v>
      </c>
      <c r="AH50" s="207">
        <v>0</v>
      </c>
      <c r="AI50" s="207">
        <v>10.91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18.93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0.56000000000000005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10</v>
      </c>
      <c r="AH51" s="207">
        <v>0</v>
      </c>
      <c r="AI51" s="207">
        <v>10.91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18.559999999999999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0.56000000000000005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10</v>
      </c>
      <c r="AH52" s="207">
        <v>0</v>
      </c>
      <c r="AI52" s="207">
        <v>10.91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18.559999999999999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0.56000000000000005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10</v>
      </c>
      <c r="AH53" s="207">
        <v>0</v>
      </c>
      <c r="AI53" s="207">
        <v>10.91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18.559999999999999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0.56000000000000005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10</v>
      </c>
      <c r="AH54" s="207">
        <v>0</v>
      </c>
      <c r="AI54" s="207">
        <v>10.91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18.559999999999999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0.56000000000000005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10</v>
      </c>
      <c r="AH55" s="207">
        <v>0</v>
      </c>
      <c r="AI55" s="207">
        <v>10.91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18.559999999999999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0.56000000000000005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10</v>
      </c>
      <c r="AH56" s="207">
        <v>0</v>
      </c>
      <c r="AI56" s="207">
        <v>10.91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18.559999999999999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0.56000000000000005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10</v>
      </c>
      <c r="AH57" s="207">
        <v>0</v>
      </c>
      <c r="AI57" s="207">
        <v>10.91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18.559999999999999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0.56000000000000005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10</v>
      </c>
      <c r="AH58" s="207">
        <v>0</v>
      </c>
      <c r="AI58" s="207">
        <v>10.91</v>
      </c>
      <c r="AJ58" s="207">
        <v>0</v>
      </c>
      <c r="AK58" s="207">
        <v>0</v>
      </c>
      <c r="AL58" s="207">
        <v>0</v>
      </c>
      <c r="AM58" s="207">
        <v>0</v>
      </c>
      <c r="AN58" s="207">
        <v>0</v>
      </c>
      <c r="AO58" s="207">
        <v>18.559999999999999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0.56000000000000005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10</v>
      </c>
      <c r="AH59" s="207">
        <v>0</v>
      </c>
      <c r="AI59" s="207">
        <v>10.91</v>
      </c>
      <c r="AJ59" s="207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18.559999999999999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0.56000000000000005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10</v>
      </c>
      <c r="AH60" s="207">
        <v>0</v>
      </c>
      <c r="AI60" s="207">
        <v>10.91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18.559999999999999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0.56000000000000005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10</v>
      </c>
      <c r="AH61" s="207">
        <v>0</v>
      </c>
      <c r="AI61" s="207">
        <v>10.91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18.559999999999999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0.56000000000000005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10</v>
      </c>
      <c r="AH62" s="207">
        <v>0</v>
      </c>
      <c r="AI62" s="207">
        <v>10.91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18.559999999999999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0.56000000000000005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10</v>
      </c>
      <c r="AH63" s="207">
        <v>0</v>
      </c>
      <c r="AI63" s="207">
        <v>10.91</v>
      </c>
      <c r="AJ63" s="207">
        <v>0</v>
      </c>
      <c r="AK63" s="207">
        <v>0</v>
      </c>
      <c r="AL63" s="207">
        <v>0</v>
      </c>
      <c r="AM63" s="207">
        <v>0</v>
      </c>
      <c r="AN63" s="207">
        <v>0</v>
      </c>
      <c r="AO63" s="207">
        <v>18.559999999999999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0.56000000000000005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10</v>
      </c>
      <c r="AH64" s="207">
        <v>0</v>
      </c>
      <c r="AI64" s="207">
        <v>10.91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18.559999999999999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0.56000000000000005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10</v>
      </c>
      <c r="AH65" s="207">
        <v>0</v>
      </c>
      <c r="AI65" s="207">
        <v>10.91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18.559999999999999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0.56000000000000005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10</v>
      </c>
      <c r="AH66" s="207">
        <v>0</v>
      </c>
      <c r="AI66" s="207">
        <v>10.91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18.559999999999999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0.56000000000000005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10</v>
      </c>
      <c r="AH67" s="207">
        <v>0</v>
      </c>
      <c r="AI67" s="207">
        <v>10.91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18.559999999999999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0.56000000000000005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10</v>
      </c>
      <c r="AH68" s="207">
        <v>0</v>
      </c>
      <c r="AI68" s="207">
        <v>10.91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18.559999999999999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0.56000000000000005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10</v>
      </c>
      <c r="AH69" s="207">
        <v>0</v>
      </c>
      <c r="AI69" s="207">
        <v>10.91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18.559999999999999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0.56000000000000005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10</v>
      </c>
      <c r="AH70" s="207">
        <v>0</v>
      </c>
      <c r="AI70" s="207">
        <v>10.91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18.559999999999999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0.56000000000000005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10</v>
      </c>
      <c r="AH71" s="207">
        <v>0</v>
      </c>
      <c r="AI71" s="207">
        <v>10.91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18.559999999999999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0.56000000000000005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10</v>
      </c>
      <c r="AH72" s="207">
        <v>0</v>
      </c>
      <c r="AI72" s="207">
        <v>10.91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18.559999999999999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0.56000000000000005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10</v>
      </c>
      <c r="AH73" s="207">
        <v>0</v>
      </c>
      <c r="AI73" s="207">
        <v>10.91</v>
      </c>
      <c r="AJ73" s="207">
        <v>0</v>
      </c>
      <c r="AK73" s="207">
        <v>-0.2</v>
      </c>
      <c r="AL73" s="207">
        <v>0</v>
      </c>
      <c r="AM73" s="207">
        <v>0</v>
      </c>
      <c r="AN73" s="207">
        <v>0</v>
      </c>
      <c r="AO73" s="207">
        <v>18.559999999999999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0.56000000000000005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10</v>
      </c>
      <c r="AH74" s="207">
        <v>0</v>
      </c>
      <c r="AI74" s="207">
        <v>10.91</v>
      </c>
      <c r="AJ74" s="207">
        <v>0</v>
      </c>
      <c r="AK74" s="207">
        <v>-0.2</v>
      </c>
      <c r="AL74" s="207">
        <v>0</v>
      </c>
      <c r="AM74" s="207">
        <v>0</v>
      </c>
      <c r="AN74" s="207">
        <v>0</v>
      </c>
      <c r="AO74" s="207">
        <v>18.559999999999999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0.56000000000000005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10</v>
      </c>
      <c r="AH75" s="207">
        <v>0</v>
      </c>
      <c r="AI75" s="207">
        <v>10.91</v>
      </c>
      <c r="AJ75" s="207">
        <v>0</v>
      </c>
      <c r="AK75" s="207">
        <v>-0.2</v>
      </c>
      <c r="AL75" s="207">
        <v>0</v>
      </c>
      <c r="AM75" s="207">
        <v>0</v>
      </c>
      <c r="AN75" s="207">
        <v>0</v>
      </c>
      <c r="AO75" s="207">
        <v>18.93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0.56000000000000005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10</v>
      </c>
      <c r="AH76" s="207">
        <v>0</v>
      </c>
      <c r="AI76" s="207">
        <v>10.91</v>
      </c>
      <c r="AJ76" s="207">
        <v>0</v>
      </c>
      <c r="AK76" s="207">
        <v>-0.2</v>
      </c>
      <c r="AL76" s="207">
        <v>0</v>
      </c>
      <c r="AM76" s="207">
        <v>0</v>
      </c>
      <c r="AN76" s="207">
        <v>0</v>
      </c>
      <c r="AO76" s="207">
        <v>18.93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0.56000000000000005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10</v>
      </c>
      <c r="AH77" s="207">
        <v>0</v>
      </c>
      <c r="AI77" s="207">
        <v>10.91</v>
      </c>
      <c r="AJ77" s="207">
        <v>0</v>
      </c>
      <c r="AK77" s="207">
        <v>-0.2</v>
      </c>
      <c r="AL77" s="207">
        <v>0</v>
      </c>
      <c r="AM77" s="207">
        <v>0</v>
      </c>
      <c r="AN77" s="207">
        <v>0</v>
      </c>
      <c r="AO77" s="207">
        <v>18.93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0.56000000000000005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10</v>
      </c>
      <c r="AH78" s="207">
        <v>0</v>
      </c>
      <c r="AI78" s="207">
        <v>10.91</v>
      </c>
      <c r="AJ78" s="207">
        <v>0</v>
      </c>
      <c r="AK78" s="207">
        <v>-0.2</v>
      </c>
      <c r="AL78" s="207">
        <v>0</v>
      </c>
      <c r="AM78" s="207">
        <v>0</v>
      </c>
      <c r="AN78" s="207">
        <v>0</v>
      </c>
      <c r="AO78" s="207">
        <v>18.93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0.56000000000000005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10</v>
      </c>
      <c r="AH79" s="207">
        <v>0</v>
      </c>
      <c r="AI79" s="207">
        <v>10.91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18.93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0.56000000000000005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10</v>
      </c>
      <c r="AH80" s="207">
        <v>0</v>
      </c>
      <c r="AI80" s="207">
        <v>10.91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18.93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0.56000000000000005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10</v>
      </c>
      <c r="AH81" s="207">
        <v>0</v>
      </c>
      <c r="AI81" s="207">
        <v>10.91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18.93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0.56000000000000005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10</v>
      </c>
      <c r="AH82" s="207">
        <v>0</v>
      </c>
      <c r="AI82" s="207">
        <v>10.91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18.93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0.56000000000000005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10</v>
      </c>
      <c r="AH83" s="207">
        <v>0</v>
      </c>
      <c r="AI83" s="207">
        <v>10.91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18.93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0.56000000000000005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10</v>
      </c>
      <c r="AH84" s="207">
        <v>0</v>
      </c>
      <c r="AI84" s="207">
        <v>10.91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18.93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0.56000000000000005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10</v>
      </c>
      <c r="AH85" s="207">
        <v>0</v>
      </c>
      <c r="AI85" s="207">
        <v>10.91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18.93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0.56000000000000005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10</v>
      </c>
      <c r="AH86" s="207">
        <v>0</v>
      </c>
      <c r="AI86" s="207">
        <v>10.91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18.93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0.56000000000000005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10</v>
      </c>
      <c r="AH87" s="207">
        <v>0</v>
      </c>
      <c r="AI87" s="207">
        <v>10.91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18.93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0.56000000000000005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10</v>
      </c>
      <c r="AH88" s="207">
        <v>0</v>
      </c>
      <c r="AI88" s="207">
        <v>10.91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18.93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0.56000000000000005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10</v>
      </c>
      <c r="AH89" s="207">
        <v>0</v>
      </c>
      <c r="AI89" s="207">
        <v>10.91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18.93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0.56000000000000005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10</v>
      </c>
      <c r="AH90" s="207">
        <v>0</v>
      </c>
      <c r="AI90" s="207">
        <v>10.91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18.93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0.56000000000000005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10</v>
      </c>
      <c r="AH91" s="207">
        <v>0</v>
      </c>
      <c r="AI91" s="207">
        <v>10.91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18.93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0.56000000000000005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10</v>
      </c>
      <c r="AH92" s="207">
        <v>0</v>
      </c>
      <c r="AI92" s="207">
        <v>10.91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18.93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0.56000000000000005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10</v>
      </c>
      <c r="AH93" s="207">
        <v>0</v>
      </c>
      <c r="AI93" s="207">
        <v>10.91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18.93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0.56000000000000005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10</v>
      </c>
      <c r="AH94" s="207">
        <v>0</v>
      </c>
      <c r="AI94" s="207">
        <v>10.91</v>
      </c>
      <c r="AJ94" s="207">
        <v>0</v>
      </c>
      <c r="AK94" s="207">
        <v>0</v>
      </c>
      <c r="AL94" s="207">
        <v>0</v>
      </c>
      <c r="AM94" s="207">
        <v>0</v>
      </c>
      <c r="AN94" s="207">
        <v>0</v>
      </c>
      <c r="AO94" s="207">
        <v>18.93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0.56000000000000005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10</v>
      </c>
      <c r="AH95" s="207">
        <v>0</v>
      </c>
      <c r="AI95" s="207">
        <v>10.91</v>
      </c>
      <c r="AJ95" s="207">
        <v>0</v>
      </c>
      <c r="AK95" s="207">
        <v>0</v>
      </c>
      <c r="AL95" s="207">
        <v>0</v>
      </c>
      <c r="AM95" s="207">
        <v>0</v>
      </c>
      <c r="AN95" s="207">
        <v>0</v>
      </c>
      <c r="AO95" s="207">
        <v>18.93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0.56000000000000005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10</v>
      </c>
      <c r="AH96" s="207">
        <v>0</v>
      </c>
      <c r="AI96" s="207">
        <v>10.91</v>
      </c>
      <c r="AJ96" s="207">
        <v>0</v>
      </c>
      <c r="AK96" s="207">
        <v>0</v>
      </c>
      <c r="AL96" s="207">
        <v>0</v>
      </c>
      <c r="AM96" s="207">
        <v>0</v>
      </c>
      <c r="AN96" s="207">
        <v>0</v>
      </c>
      <c r="AO96" s="207">
        <v>18.93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0.56000000000000005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10</v>
      </c>
      <c r="AH97" s="207">
        <v>0</v>
      </c>
      <c r="AI97" s="207">
        <v>10.91</v>
      </c>
      <c r="AJ97" s="207">
        <v>0</v>
      </c>
      <c r="AK97" s="207">
        <v>0</v>
      </c>
      <c r="AL97" s="207">
        <v>0</v>
      </c>
      <c r="AM97" s="207">
        <v>0</v>
      </c>
      <c r="AN97" s="207">
        <v>0</v>
      </c>
      <c r="AO97" s="207">
        <v>18.93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0.56000000000000005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10</v>
      </c>
      <c r="AH98" s="207">
        <v>0</v>
      </c>
      <c r="AI98" s="207">
        <v>10.91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18.93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-3.394999999999998E-2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0.61</v>
      </c>
      <c r="H3" s="207">
        <v>0</v>
      </c>
      <c r="I3" s="207">
        <v>2.82</v>
      </c>
      <c r="J3" s="207">
        <v>0.03</v>
      </c>
      <c r="K3" s="207">
        <v>2.61</v>
      </c>
      <c r="L3" s="207">
        <v>0.06</v>
      </c>
      <c r="M3" s="207">
        <v>0.1</v>
      </c>
      <c r="N3" s="207">
        <v>0.11</v>
      </c>
      <c r="O3" s="207">
        <v>0.12</v>
      </c>
      <c r="P3" s="207">
        <v>4.26</v>
      </c>
      <c r="Q3" s="207">
        <v>0.21</v>
      </c>
      <c r="R3" s="207">
        <v>0.1</v>
      </c>
      <c r="S3" s="207">
        <v>0.35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1.48</v>
      </c>
      <c r="AE3" s="207">
        <v>0</v>
      </c>
      <c r="AF3" s="207">
        <v>0</v>
      </c>
      <c r="AG3" s="207">
        <v>50</v>
      </c>
      <c r="AH3" s="207">
        <v>0</v>
      </c>
      <c r="AI3" s="207">
        <v>54.54</v>
      </c>
      <c r="AJ3" s="207">
        <v>0</v>
      </c>
      <c r="AK3" s="207">
        <v>4.67</v>
      </c>
      <c r="AL3" s="207">
        <v>0</v>
      </c>
      <c r="AM3" s="207">
        <v>0</v>
      </c>
      <c r="AN3" s="207">
        <v>0</v>
      </c>
      <c r="AO3" s="207">
        <v>75.92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0.61</v>
      </c>
      <c r="H4" s="207">
        <v>0</v>
      </c>
      <c r="I4" s="207">
        <v>2.82</v>
      </c>
      <c r="J4" s="207">
        <v>0.03</v>
      </c>
      <c r="K4" s="207">
        <v>2.61</v>
      </c>
      <c r="L4" s="207">
        <v>0.06</v>
      </c>
      <c r="M4" s="207">
        <v>0.1</v>
      </c>
      <c r="N4" s="207">
        <v>0.11</v>
      </c>
      <c r="O4" s="207">
        <v>0.12</v>
      </c>
      <c r="P4" s="207">
        <v>4.26</v>
      </c>
      <c r="Q4" s="207">
        <v>0.21</v>
      </c>
      <c r="R4" s="207">
        <v>0.83</v>
      </c>
      <c r="S4" s="207">
        <v>0.35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1.48</v>
      </c>
      <c r="AE4" s="207">
        <v>0</v>
      </c>
      <c r="AF4" s="207">
        <v>0</v>
      </c>
      <c r="AG4" s="207">
        <v>50</v>
      </c>
      <c r="AH4" s="207">
        <v>0</v>
      </c>
      <c r="AI4" s="207">
        <v>54.54</v>
      </c>
      <c r="AJ4" s="207">
        <v>0</v>
      </c>
      <c r="AK4" s="207">
        <v>4.67</v>
      </c>
      <c r="AL4" s="207">
        <v>0</v>
      </c>
      <c r="AM4" s="207">
        <v>0</v>
      </c>
      <c r="AN4" s="207">
        <v>0</v>
      </c>
      <c r="AO4" s="207">
        <v>75.92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0.61</v>
      </c>
      <c r="H5" s="207">
        <v>0</v>
      </c>
      <c r="I5" s="207">
        <v>2.82</v>
      </c>
      <c r="J5" s="207">
        <v>0.03</v>
      </c>
      <c r="K5" s="207">
        <v>2.61</v>
      </c>
      <c r="L5" s="207">
        <v>0.06</v>
      </c>
      <c r="M5" s="207">
        <v>0.1</v>
      </c>
      <c r="N5" s="207">
        <v>0.11</v>
      </c>
      <c r="O5" s="207">
        <v>0.12</v>
      </c>
      <c r="P5" s="207">
        <v>4.26</v>
      </c>
      <c r="Q5" s="207">
        <v>0.19</v>
      </c>
      <c r="R5" s="207">
        <v>1.1200000000000001</v>
      </c>
      <c r="S5" s="207">
        <v>0.35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0.15</v>
      </c>
      <c r="AD5" s="207">
        <v>1.48</v>
      </c>
      <c r="AE5" s="207">
        <v>0</v>
      </c>
      <c r="AF5" s="207">
        <v>0</v>
      </c>
      <c r="AG5" s="207">
        <v>50</v>
      </c>
      <c r="AH5" s="207">
        <v>0</v>
      </c>
      <c r="AI5" s="207">
        <v>54.54</v>
      </c>
      <c r="AJ5" s="207">
        <v>0</v>
      </c>
      <c r="AK5" s="207">
        <v>4.67</v>
      </c>
      <c r="AL5" s="207">
        <v>0</v>
      </c>
      <c r="AM5" s="207">
        <v>0</v>
      </c>
      <c r="AN5" s="207">
        <v>0</v>
      </c>
      <c r="AO5" s="207">
        <v>75.92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0.61</v>
      </c>
      <c r="H6" s="207">
        <v>0</v>
      </c>
      <c r="I6" s="207">
        <v>2.82</v>
      </c>
      <c r="J6" s="207">
        <v>0.03</v>
      </c>
      <c r="K6" s="207">
        <v>2.61</v>
      </c>
      <c r="L6" s="207">
        <v>0.06</v>
      </c>
      <c r="M6" s="207">
        <v>0.1</v>
      </c>
      <c r="N6" s="207">
        <v>0.11</v>
      </c>
      <c r="O6" s="207">
        <v>0.12</v>
      </c>
      <c r="P6" s="207">
        <v>4.26</v>
      </c>
      <c r="Q6" s="207">
        <v>0.19</v>
      </c>
      <c r="R6" s="207">
        <v>1.1200000000000001</v>
      </c>
      <c r="S6" s="207">
        <v>0.35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0.15</v>
      </c>
      <c r="AD6" s="207">
        <v>1.48</v>
      </c>
      <c r="AE6" s="207">
        <v>0</v>
      </c>
      <c r="AF6" s="207">
        <v>0</v>
      </c>
      <c r="AG6" s="207">
        <v>50</v>
      </c>
      <c r="AH6" s="207">
        <v>0</v>
      </c>
      <c r="AI6" s="207">
        <v>54.54</v>
      </c>
      <c r="AJ6" s="207">
        <v>0</v>
      </c>
      <c r="AK6" s="207">
        <v>4.67</v>
      </c>
      <c r="AL6" s="207">
        <v>0</v>
      </c>
      <c r="AM6" s="207">
        <v>0</v>
      </c>
      <c r="AN6" s="207">
        <v>0</v>
      </c>
      <c r="AO6" s="207">
        <v>75.92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0.61</v>
      </c>
      <c r="H7" s="207">
        <v>0</v>
      </c>
      <c r="I7" s="207">
        <v>2.82</v>
      </c>
      <c r="J7" s="207">
        <v>0.03</v>
      </c>
      <c r="K7" s="207">
        <v>2.61</v>
      </c>
      <c r="L7" s="207">
        <v>0.06</v>
      </c>
      <c r="M7" s="207">
        <v>0.1</v>
      </c>
      <c r="N7" s="207">
        <v>0.11</v>
      </c>
      <c r="O7" s="207">
        <v>0.12</v>
      </c>
      <c r="P7" s="207">
        <v>4.26</v>
      </c>
      <c r="Q7" s="207">
        <v>0.19</v>
      </c>
      <c r="R7" s="207">
        <v>1.1200000000000001</v>
      </c>
      <c r="S7" s="207">
        <v>0.35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1.48</v>
      </c>
      <c r="AE7" s="207">
        <v>0</v>
      </c>
      <c r="AF7" s="207">
        <v>0</v>
      </c>
      <c r="AG7" s="207">
        <v>50</v>
      </c>
      <c r="AH7" s="207">
        <v>0</v>
      </c>
      <c r="AI7" s="207">
        <v>54.54</v>
      </c>
      <c r="AJ7" s="207">
        <v>0</v>
      </c>
      <c r="AK7" s="207">
        <v>4.67</v>
      </c>
      <c r="AL7" s="207">
        <v>0</v>
      </c>
      <c r="AM7" s="207">
        <v>0</v>
      </c>
      <c r="AN7" s="207">
        <v>0</v>
      </c>
      <c r="AO7" s="207">
        <v>75.92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0.61</v>
      </c>
      <c r="H8" s="207">
        <v>0</v>
      </c>
      <c r="I8" s="207">
        <v>2.82</v>
      </c>
      <c r="J8" s="207">
        <v>0.03</v>
      </c>
      <c r="K8" s="207">
        <v>2.61</v>
      </c>
      <c r="L8" s="207">
        <v>0.06</v>
      </c>
      <c r="M8" s="207">
        <v>0.1</v>
      </c>
      <c r="N8" s="207">
        <v>0.11</v>
      </c>
      <c r="O8" s="207">
        <v>0.12</v>
      </c>
      <c r="P8" s="207">
        <v>4.26</v>
      </c>
      <c r="Q8" s="207">
        <v>0.19</v>
      </c>
      <c r="R8" s="207">
        <v>1.1200000000000001</v>
      </c>
      <c r="S8" s="207">
        <v>0.35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1.48</v>
      </c>
      <c r="AE8" s="207">
        <v>0</v>
      </c>
      <c r="AF8" s="207">
        <v>0</v>
      </c>
      <c r="AG8" s="207">
        <v>50</v>
      </c>
      <c r="AH8" s="207">
        <v>0</v>
      </c>
      <c r="AI8" s="207">
        <v>54.54</v>
      </c>
      <c r="AJ8" s="207">
        <v>0</v>
      </c>
      <c r="AK8" s="207">
        <v>4.67</v>
      </c>
      <c r="AL8" s="207">
        <v>0</v>
      </c>
      <c r="AM8" s="207">
        <v>0</v>
      </c>
      <c r="AN8" s="207">
        <v>0</v>
      </c>
      <c r="AO8" s="207">
        <v>75.92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0.61</v>
      </c>
      <c r="H9" s="207">
        <v>0</v>
      </c>
      <c r="I9" s="207">
        <v>2.82</v>
      </c>
      <c r="J9" s="207">
        <v>0.03</v>
      </c>
      <c r="K9" s="207">
        <v>2.61</v>
      </c>
      <c r="L9" s="207">
        <v>0.06</v>
      </c>
      <c r="M9" s="207">
        <v>0.1</v>
      </c>
      <c r="N9" s="207">
        <v>0.11</v>
      </c>
      <c r="O9" s="207">
        <v>0.12</v>
      </c>
      <c r="P9" s="207">
        <v>4.26</v>
      </c>
      <c r="Q9" s="207">
        <v>0.19</v>
      </c>
      <c r="R9" s="207">
        <v>0.72</v>
      </c>
      <c r="S9" s="207">
        <v>0.35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1.48</v>
      </c>
      <c r="AE9" s="207">
        <v>0</v>
      </c>
      <c r="AF9" s="207">
        <v>0</v>
      </c>
      <c r="AG9" s="207">
        <v>50</v>
      </c>
      <c r="AH9" s="207">
        <v>0</v>
      </c>
      <c r="AI9" s="207">
        <v>54.54</v>
      </c>
      <c r="AJ9" s="207">
        <v>0</v>
      </c>
      <c r="AK9" s="207">
        <v>4.67</v>
      </c>
      <c r="AL9" s="207">
        <v>0</v>
      </c>
      <c r="AM9" s="207">
        <v>0</v>
      </c>
      <c r="AN9" s="207">
        <v>0</v>
      </c>
      <c r="AO9" s="207">
        <v>75.92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0.61</v>
      </c>
      <c r="H10" s="207">
        <v>0</v>
      </c>
      <c r="I10" s="207">
        <v>2.82</v>
      </c>
      <c r="J10" s="207">
        <v>0.03</v>
      </c>
      <c r="K10" s="207">
        <v>2.61</v>
      </c>
      <c r="L10" s="207">
        <v>0.06</v>
      </c>
      <c r="M10" s="207">
        <v>0.1</v>
      </c>
      <c r="N10" s="207">
        <v>0.11</v>
      </c>
      <c r="O10" s="207">
        <v>0.12</v>
      </c>
      <c r="P10" s="207">
        <v>4.26</v>
      </c>
      <c r="Q10" s="207">
        <v>0.19</v>
      </c>
      <c r="R10" s="207">
        <v>0.72</v>
      </c>
      <c r="S10" s="207">
        <v>0.35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1.48</v>
      </c>
      <c r="AE10" s="207">
        <v>0</v>
      </c>
      <c r="AF10" s="207">
        <v>0</v>
      </c>
      <c r="AG10" s="207">
        <v>50</v>
      </c>
      <c r="AH10" s="207">
        <v>0</v>
      </c>
      <c r="AI10" s="207">
        <v>54.54</v>
      </c>
      <c r="AJ10" s="207">
        <v>0</v>
      </c>
      <c r="AK10" s="207">
        <v>4.67</v>
      </c>
      <c r="AL10" s="207">
        <v>0</v>
      </c>
      <c r="AM10" s="207">
        <v>0</v>
      </c>
      <c r="AN10" s="207">
        <v>0</v>
      </c>
      <c r="AO10" s="207">
        <v>75.92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0.61</v>
      </c>
      <c r="H11" s="207">
        <v>0</v>
      </c>
      <c r="I11" s="207">
        <v>2.82</v>
      </c>
      <c r="J11" s="207">
        <v>0.03</v>
      </c>
      <c r="K11" s="207">
        <v>2.61</v>
      </c>
      <c r="L11" s="207">
        <v>0.06</v>
      </c>
      <c r="M11" s="207">
        <v>0.1</v>
      </c>
      <c r="N11" s="207">
        <v>0.11</v>
      </c>
      <c r="O11" s="207">
        <v>0.12</v>
      </c>
      <c r="P11" s="207">
        <v>4.26</v>
      </c>
      <c r="Q11" s="207">
        <v>0.19</v>
      </c>
      <c r="R11" s="207">
        <v>0.72</v>
      </c>
      <c r="S11" s="207">
        <v>0.35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1.48</v>
      </c>
      <c r="AE11" s="207">
        <v>0</v>
      </c>
      <c r="AF11" s="207">
        <v>0</v>
      </c>
      <c r="AG11" s="207">
        <v>50</v>
      </c>
      <c r="AH11" s="207">
        <v>0</v>
      </c>
      <c r="AI11" s="207">
        <v>54.54</v>
      </c>
      <c r="AJ11" s="207">
        <v>0</v>
      </c>
      <c r="AK11" s="207">
        <v>3.72</v>
      </c>
      <c r="AL11" s="207">
        <v>0</v>
      </c>
      <c r="AM11" s="207">
        <v>0</v>
      </c>
      <c r="AN11" s="207">
        <v>0</v>
      </c>
      <c r="AO11" s="207">
        <v>75.92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0.61</v>
      </c>
      <c r="H12" s="207">
        <v>0</v>
      </c>
      <c r="I12" s="207">
        <v>2.82</v>
      </c>
      <c r="J12" s="207">
        <v>0.03</v>
      </c>
      <c r="K12" s="207">
        <v>2.61</v>
      </c>
      <c r="L12" s="207">
        <v>0.06</v>
      </c>
      <c r="M12" s="207">
        <v>0.1</v>
      </c>
      <c r="N12" s="207">
        <v>0.11</v>
      </c>
      <c r="O12" s="207">
        <v>0.12</v>
      </c>
      <c r="P12" s="207">
        <v>4.26</v>
      </c>
      <c r="Q12" s="207">
        <v>0.19</v>
      </c>
      <c r="R12" s="207">
        <v>0.72</v>
      </c>
      <c r="S12" s="207">
        <v>0.35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1.48</v>
      </c>
      <c r="AE12" s="207">
        <v>0</v>
      </c>
      <c r="AF12" s="207">
        <v>0</v>
      </c>
      <c r="AG12" s="207">
        <v>50</v>
      </c>
      <c r="AH12" s="207">
        <v>0</v>
      </c>
      <c r="AI12" s="207">
        <v>54.54</v>
      </c>
      <c r="AJ12" s="207">
        <v>0</v>
      </c>
      <c r="AK12" s="207">
        <v>3.72</v>
      </c>
      <c r="AL12" s="207">
        <v>0</v>
      </c>
      <c r="AM12" s="207">
        <v>0</v>
      </c>
      <c r="AN12" s="207">
        <v>0</v>
      </c>
      <c r="AO12" s="207">
        <v>75.92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0.61</v>
      </c>
      <c r="H13" s="207">
        <v>0</v>
      </c>
      <c r="I13" s="207">
        <v>2.82</v>
      </c>
      <c r="J13" s="207">
        <v>0.03</v>
      </c>
      <c r="K13" s="207">
        <v>2.61</v>
      </c>
      <c r="L13" s="207">
        <v>0.06</v>
      </c>
      <c r="M13" s="207">
        <v>0.1</v>
      </c>
      <c r="N13" s="207">
        <v>0.11</v>
      </c>
      <c r="O13" s="207">
        <v>0.12</v>
      </c>
      <c r="P13" s="207">
        <v>4.26</v>
      </c>
      <c r="Q13" s="207">
        <v>0.19</v>
      </c>
      <c r="R13" s="207">
        <v>0.72</v>
      </c>
      <c r="S13" s="207">
        <v>0.35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1.48</v>
      </c>
      <c r="AE13" s="207">
        <v>0</v>
      </c>
      <c r="AF13" s="207">
        <v>0</v>
      </c>
      <c r="AG13" s="207">
        <v>50</v>
      </c>
      <c r="AH13" s="207">
        <v>0</v>
      </c>
      <c r="AI13" s="207">
        <v>54.54</v>
      </c>
      <c r="AJ13" s="207">
        <v>0</v>
      </c>
      <c r="AK13" s="207">
        <v>3.72</v>
      </c>
      <c r="AL13" s="207">
        <v>0</v>
      </c>
      <c r="AM13" s="207">
        <v>0</v>
      </c>
      <c r="AN13" s="207">
        <v>0</v>
      </c>
      <c r="AO13" s="207">
        <v>75.92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0.61</v>
      </c>
      <c r="H14" s="207">
        <v>0</v>
      </c>
      <c r="I14" s="207">
        <v>2.82</v>
      </c>
      <c r="J14" s="207">
        <v>0.03</v>
      </c>
      <c r="K14" s="207">
        <v>2.61</v>
      </c>
      <c r="L14" s="207">
        <v>0.06</v>
      </c>
      <c r="M14" s="207">
        <v>0.1</v>
      </c>
      <c r="N14" s="207">
        <v>0.11</v>
      </c>
      <c r="O14" s="207">
        <v>0.12</v>
      </c>
      <c r="P14" s="207">
        <v>4.26</v>
      </c>
      <c r="Q14" s="207">
        <v>0.19</v>
      </c>
      <c r="R14" s="207">
        <v>0.72</v>
      </c>
      <c r="S14" s="207">
        <v>0.35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1.48</v>
      </c>
      <c r="AE14" s="207">
        <v>0</v>
      </c>
      <c r="AF14" s="207">
        <v>0</v>
      </c>
      <c r="AG14" s="207">
        <v>50</v>
      </c>
      <c r="AH14" s="207">
        <v>0</v>
      </c>
      <c r="AI14" s="207">
        <v>54.54</v>
      </c>
      <c r="AJ14" s="207">
        <v>0</v>
      </c>
      <c r="AK14" s="207">
        <v>3.72</v>
      </c>
      <c r="AL14" s="207">
        <v>0</v>
      </c>
      <c r="AM14" s="207">
        <v>0</v>
      </c>
      <c r="AN14" s="207">
        <v>0</v>
      </c>
      <c r="AO14" s="207">
        <v>75.92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0.61</v>
      </c>
      <c r="H15" s="207">
        <v>0</v>
      </c>
      <c r="I15" s="207">
        <v>2.82</v>
      </c>
      <c r="J15" s="207">
        <v>0.03</v>
      </c>
      <c r="K15" s="207">
        <v>1.31</v>
      </c>
      <c r="L15" s="207">
        <v>0.06</v>
      </c>
      <c r="M15" s="207">
        <v>0.1</v>
      </c>
      <c r="N15" s="207">
        <v>0.11</v>
      </c>
      <c r="O15" s="207">
        <v>0.12</v>
      </c>
      <c r="P15" s="207">
        <v>4.26</v>
      </c>
      <c r="Q15" s="207">
        <v>0.19</v>
      </c>
      <c r="R15" s="207">
        <v>0.6</v>
      </c>
      <c r="S15" s="207">
        <v>0.3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1.48</v>
      </c>
      <c r="AE15" s="207">
        <v>0</v>
      </c>
      <c r="AF15" s="207">
        <v>0</v>
      </c>
      <c r="AG15" s="207">
        <v>50</v>
      </c>
      <c r="AH15" s="207">
        <v>0</v>
      </c>
      <c r="AI15" s="207">
        <v>54.54</v>
      </c>
      <c r="AJ15" s="207">
        <v>0</v>
      </c>
      <c r="AK15" s="207">
        <v>3.72</v>
      </c>
      <c r="AL15" s="207">
        <v>0</v>
      </c>
      <c r="AM15" s="207">
        <v>0</v>
      </c>
      <c r="AN15" s="207">
        <v>0</v>
      </c>
      <c r="AO15" s="207">
        <v>75.92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0.61</v>
      </c>
      <c r="H16" s="207">
        <v>0</v>
      </c>
      <c r="I16" s="207">
        <v>2.82</v>
      </c>
      <c r="J16" s="207">
        <v>0.03</v>
      </c>
      <c r="K16" s="207">
        <v>1.31</v>
      </c>
      <c r="L16" s="207">
        <v>0.06</v>
      </c>
      <c r="M16" s="207">
        <v>0.1</v>
      </c>
      <c r="N16" s="207">
        <v>0.11</v>
      </c>
      <c r="O16" s="207">
        <v>0.12</v>
      </c>
      <c r="P16" s="207">
        <v>4.26</v>
      </c>
      <c r="Q16" s="207">
        <v>0.19</v>
      </c>
      <c r="R16" s="207">
        <v>0.6</v>
      </c>
      <c r="S16" s="207">
        <v>0.3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1.48</v>
      </c>
      <c r="AE16" s="207">
        <v>0</v>
      </c>
      <c r="AF16" s="207">
        <v>0</v>
      </c>
      <c r="AG16" s="207">
        <v>50</v>
      </c>
      <c r="AH16" s="207">
        <v>0</v>
      </c>
      <c r="AI16" s="207">
        <v>54.54</v>
      </c>
      <c r="AJ16" s="207">
        <v>0</v>
      </c>
      <c r="AK16" s="207">
        <v>3.72</v>
      </c>
      <c r="AL16" s="207">
        <v>0</v>
      </c>
      <c r="AM16" s="207">
        <v>0</v>
      </c>
      <c r="AN16" s="207">
        <v>0</v>
      </c>
      <c r="AO16" s="207">
        <v>75.92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0.61</v>
      </c>
      <c r="H17" s="207">
        <v>0</v>
      </c>
      <c r="I17" s="207">
        <v>2.82</v>
      </c>
      <c r="J17" s="207">
        <v>0.03</v>
      </c>
      <c r="K17" s="207">
        <v>1.31</v>
      </c>
      <c r="L17" s="207">
        <v>0.06</v>
      </c>
      <c r="M17" s="207">
        <v>0.1</v>
      </c>
      <c r="N17" s="207">
        <v>0.11</v>
      </c>
      <c r="O17" s="207">
        <v>0.12</v>
      </c>
      <c r="P17" s="207">
        <v>4.26</v>
      </c>
      <c r="Q17" s="207">
        <v>0.19</v>
      </c>
      <c r="R17" s="207">
        <v>0.6</v>
      </c>
      <c r="S17" s="207">
        <v>0.3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1.48</v>
      </c>
      <c r="AE17" s="207">
        <v>0</v>
      </c>
      <c r="AF17" s="207">
        <v>0</v>
      </c>
      <c r="AG17" s="207">
        <v>50</v>
      </c>
      <c r="AH17" s="207">
        <v>0</v>
      </c>
      <c r="AI17" s="207">
        <v>54.54</v>
      </c>
      <c r="AJ17" s="207">
        <v>0</v>
      </c>
      <c r="AK17" s="207">
        <v>3.72</v>
      </c>
      <c r="AL17" s="207">
        <v>0</v>
      </c>
      <c r="AM17" s="207">
        <v>0</v>
      </c>
      <c r="AN17" s="207">
        <v>0</v>
      </c>
      <c r="AO17" s="207">
        <v>75.92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0.61</v>
      </c>
      <c r="H18" s="207">
        <v>0</v>
      </c>
      <c r="I18" s="207">
        <v>2.82</v>
      </c>
      <c r="J18" s="207">
        <v>0.03</v>
      </c>
      <c r="K18" s="207">
        <v>1.31</v>
      </c>
      <c r="L18" s="207">
        <v>0.06</v>
      </c>
      <c r="M18" s="207">
        <v>0.1</v>
      </c>
      <c r="N18" s="207">
        <v>0.11</v>
      </c>
      <c r="O18" s="207">
        <v>0.12</v>
      </c>
      <c r="P18" s="207">
        <v>4.26</v>
      </c>
      <c r="Q18" s="207">
        <v>0.19</v>
      </c>
      <c r="R18" s="207">
        <v>0.6</v>
      </c>
      <c r="S18" s="207">
        <v>0.3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1.48</v>
      </c>
      <c r="AE18" s="207">
        <v>0</v>
      </c>
      <c r="AF18" s="207">
        <v>0</v>
      </c>
      <c r="AG18" s="207">
        <v>50</v>
      </c>
      <c r="AH18" s="207">
        <v>0</v>
      </c>
      <c r="AI18" s="207">
        <v>54.54</v>
      </c>
      <c r="AJ18" s="207">
        <v>0</v>
      </c>
      <c r="AK18" s="207">
        <v>3.72</v>
      </c>
      <c r="AL18" s="207">
        <v>0</v>
      </c>
      <c r="AM18" s="207">
        <v>0</v>
      </c>
      <c r="AN18" s="207">
        <v>0</v>
      </c>
      <c r="AO18" s="207">
        <v>75.92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0.61</v>
      </c>
      <c r="H19" s="207">
        <v>0</v>
      </c>
      <c r="I19" s="207">
        <v>2.82</v>
      </c>
      <c r="J19" s="207">
        <v>0.03</v>
      </c>
      <c r="K19" s="207">
        <v>1.31</v>
      </c>
      <c r="L19" s="207">
        <v>0.06</v>
      </c>
      <c r="M19" s="207">
        <v>0.1</v>
      </c>
      <c r="N19" s="207">
        <v>0.11</v>
      </c>
      <c r="O19" s="207">
        <v>0.12</v>
      </c>
      <c r="P19" s="207">
        <v>4.26</v>
      </c>
      <c r="Q19" s="207">
        <v>0.19</v>
      </c>
      <c r="R19" s="207">
        <v>0.6</v>
      </c>
      <c r="S19" s="207">
        <v>0.3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1.48</v>
      </c>
      <c r="AE19" s="207">
        <v>0</v>
      </c>
      <c r="AF19" s="207">
        <v>0</v>
      </c>
      <c r="AG19" s="207">
        <v>50</v>
      </c>
      <c r="AH19" s="207">
        <v>0</v>
      </c>
      <c r="AI19" s="207">
        <v>54.54</v>
      </c>
      <c r="AJ19" s="207">
        <v>0</v>
      </c>
      <c r="AK19" s="207">
        <v>3.72</v>
      </c>
      <c r="AL19" s="207">
        <v>0</v>
      </c>
      <c r="AM19" s="207">
        <v>0</v>
      </c>
      <c r="AN19" s="207">
        <v>0</v>
      </c>
      <c r="AO19" s="207">
        <v>75.92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0.61</v>
      </c>
      <c r="H20" s="207">
        <v>0</v>
      </c>
      <c r="I20" s="207">
        <v>2.82</v>
      </c>
      <c r="J20" s="207">
        <v>0.03</v>
      </c>
      <c r="K20" s="207">
        <v>1.32</v>
      </c>
      <c r="L20" s="207">
        <v>0.06</v>
      </c>
      <c r="M20" s="207">
        <v>0.1</v>
      </c>
      <c r="N20" s="207">
        <v>0.11</v>
      </c>
      <c r="O20" s="207">
        <v>0.12</v>
      </c>
      <c r="P20" s="207">
        <v>4.26</v>
      </c>
      <c r="Q20" s="207">
        <v>0.19</v>
      </c>
      <c r="R20" s="207">
        <v>0.7</v>
      </c>
      <c r="S20" s="207">
        <v>0.31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1.48</v>
      </c>
      <c r="AE20" s="207">
        <v>0</v>
      </c>
      <c r="AF20" s="207">
        <v>0</v>
      </c>
      <c r="AG20" s="207">
        <v>50</v>
      </c>
      <c r="AH20" s="207">
        <v>0</v>
      </c>
      <c r="AI20" s="207">
        <v>54.54</v>
      </c>
      <c r="AJ20" s="207">
        <v>0</v>
      </c>
      <c r="AK20" s="207">
        <v>4.1399999999999997</v>
      </c>
      <c r="AL20" s="207">
        <v>0</v>
      </c>
      <c r="AM20" s="207">
        <v>0</v>
      </c>
      <c r="AN20" s="207">
        <v>0</v>
      </c>
      <c r="AO20" s="207">
        <v>75.92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0.61</v>
      </c>
      <c r="H21" s="207">
        <v>0</v>
      </c>
      <c r="I21" s="207">
        <v>2.82</v>
      </c>
      <c r="J21" s="207">
        <v>0.03</v>
      </c>
      <c r="K21" s="207">
        <v>2.61</v>
      </c>
      <c r="L21" s="207">
        <v>0.06</v>
      </c>
      <c r="M21" s="207">
        <v>0.1</v>
      </c>
      <c r="N21" s="207">
        <v>0.11</v>
      </c>
      <c r="O21" s="207">
        <v>0.12</v>
      </c>
      <c r="P21" s="207">
        <v>4.26</v>
      </c>
      <c r="Q21" s="207">
        <v>0.19</v>
      </c>
      <c r="R21" s="207">
        <v>1.1200000000000001</v>
      </c>
      <c r="S21" s="207">
        <v>0.52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1.48</v>
      </c>
      <c r="AE21" s="207">
        <v>0</v>
      </c>
      <c r="AF21" s="207">
        <v>0</v>
      </c>
      <c r="AG21" s="207">
        <v>50</v>
      </c>
      <c r="AH21" s="207">
        <v>0</v>
      </c>
      <c r="AI21" s="207">
        <v>54.54</v>
      </c>
      <c r="AJ21" s="207">
        <v>0</v>
      </c>
      <c r="AK21" s="207">
        <v>4.1399999999999997</v>
      </c>
      <c r="AL21" s="207">
        <v>0</v>
      </c>
      <c r="AM21" s="207">
        <v>0</v>
      </c>
      <c r="AN21" s="207">
        <v>0</v>
      </c>
      <c r="AO21" s="207">
        <v>75.92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0.61</v>
      </c>
      <c r="H22" s="207">
        <v>0</v>
      </c>
      <c r="I22" s="207">
        <v>2.82</v>
      </c>
      <c r="J22" s="207">
        <v>0.03</v>
      </c>
      <c r="K22" s="207">
        <v>2.61</v>
      </c>
      <c r="L22" s="207">
        <v>0.06</v>
      </c>
      <c r="M22" s="207">
        <v>0.1</v>
      </c>
      <c r="N22" s="207">
        <v>0.11</v>
      </c>
      <c r="O22" s="207">
        <v>0.12</v>
      </c>
      <c r="P22" s="207">
        <v>4.26</v>
      </c>
      <c r="Q22" s="207">
        <v>0.19</v>
      </c>
      <c r="R22" s="207">
        <v>1.1200000000000001</v>
      </c>
      <c r="S22" s="207">
        <v>0.52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1.48</v>
      </c>
      <c r="AE22" s="207">
        <v>0</v>
      </c>
      <c r="AF22" s="207">
        <v>0</v>
      </c>
      <c r="AG22" s="207">
        <v>50</v>
      </c>
      <c r="AH22" s="207">
        <v>0</v>
      </c>
      <c r="AI22" s="207">
        <v>54.54</v>
      </c>
      <c r="AJ22" s="207">
        <v>0</v>
      </c>
      <c r="AK22" s="207">
        <v>4.1399999999999997</v>
      </c>
      <c r="AL22" s="207">
        <v>0</v>
      </c>
      <c r="AM22" s="207">
        <v>0</v>
      </c>
      <c r="AN22" s="207">
        <v>0</v>
      </c>
      <c r="AO22" s="207">
        <v>75.92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0.61</v>
      </c>
      <c r="H23" s="207">
        <v>0</v>
      </c>
      <c r="I23" s="207">
        <v>2.82</v>
      </c>
      <c r="J23" s="207">
        <v>0.03</v>
      </c>
      <c r="K23" s="207">
        <v>2.61</v>
      </c>
      <c r="L23" s="207">
        <v>0.06</v>
      </c>
      <c r="M23" s="207">
        <v>0.1</v>
      </c>
      <c r="N23" s="207">
        <v>0.11</v>
      </c>
      <c r="O23" s="207">
        <v>0.12</v>
      </c>
      <c r="P23" s="207">
        <v>4.26</v>
      </c>
      <c r="Q23" s="207">
        <v>0.38</v>
      </c>
      <c r="R23" s="207">
        <v>1.1200000000000001</v>
      </c>
      <c r="S23" s="207">
        <v>0.57999999999999996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1.48</v>
      </c>
      <c r="AE23" s="207">
        <v>0</v>
      </c>
      <c r="AF23" s="207">
        <v>0</v>
      </c>
      <c r="AG23" s="207">
        <v>50</v>
      </c>
      <c r="AH23" s="207">
        <v>0</v>
      </c>
      <c r="AI23" s="207">
        <v>54.54</v>
      </c>
      <c r="AJ23" s="207">
        <v>0</v>
      </c>
      <c r="AK23" s="207">
        <v>4.67</v>
      </c>
      <c r="AL23" s="207">
        <v>0</v>
      </c>
      <c r="AM23" s="207">
        <v>0</v>
      </c>
      <c r="AN23" s="207">
        <v>0</v>
      </c>
      <c r="AO23" s="207">
        <v>75.92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0.61</v>
      </c>
      <c r="H24" s="207">
        <v>0</v>
      </c>
      <c r="I24" s="207">
        <v>2.82</v>
      </c>
      <c r="J24" s="207">
        <v>0.03</v>
      </c>
      <c r="K24" s="207">
        <v>2.61</v>
      </c>
      <c r="L24" s="207">
        <v>0.06</v>
      </c>
      <c r="M24" s="207">
        <v>0.1</v>
      </c>
      <c r="N24" s="207">
        <v>0.11</v>
      </c>
      <c r="O24" s="207">
        <v>0.12</v>
      </c>
      <c r="P24" s="207">
        <v>4.26</v>
      </c>
      <c r="Q24" s="207">
        <v>0.38</v>
      </c>
      <c r="R24" s="207">
        <v>1.1200000000000001</v>
      </c>
      <c r="S24" s="207">
        <v>0.57999999999999996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1.48</v>
      </c>
      <c r="AE24" s="207">
        <v>0</v>
      </c>
      <c r="AF24" s="207">
        <v>0</v>
      </c>
      <c r="AG24" s="207">
        <v>50</v>
      </c>
      <c r="AH24" s="207">
        <v>0</v>
      </c>
      <c r="AI24" s="207">
        <v>54.54</v>
      </c>
      <c r="AJ24" s="207">
        <v>0</v>
      </c>
      <c r="AK24" s="207">
        <v>4.67</v>
      </c>
      <c r="AL24" s="207">
        <v>0</v>
      </c>
      <c r="AM24" s="207">
        <v>0</v>
      </c>
      <c r="AN24" s="207">
        <v>0</v>
      </c>
      <c r="AO24" s="207">
        <v>75.92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0.61</v>
      </c>
      <c r="H25" s="207">
        <v>0</v>
      </c>
      <c r="I25" s="207">
        <v>2.82</v>
      </c>
      <c r="J25" s="207">
        <v>0.03</v>
      </c>
      <c r="K25" s="207">
        <v>2.61</v>
      </c>
      <c r="L25" s="207">
        <v>0.06</v>
      </c>
      <c r="M25" s="207">
        <v>0.1</v>
      </c>
      <c r="N25" s="207">
        <v>0.11</v>
      </c>
      <c r="O25" s="207">
        <v>0.12</v>
      </c>
      <c r="P25" s="207">
        <v>4.26</v>
      </c>
      <c r="Q25" s="207">
        <v>0.38</v>
      </c>
      <c r="R25" s="207">
        <v>1.1200000000000001</v>
      </c>
      <c r="S25" s="207">
        <v>0.57999999999999996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1.48</v>
      </c>
      <c r="AE25" s="207">
        <v>0</v>
      </c>
      <c r="AF25" s="207">
        <v>0</v>
      </c>
      <c r="AG25" s="207">
        <v>50</v>
      </c>
      <c r="AH25" s="207">
        <v>0</v>
      </c>
      <c r="AI25" s="207">
        <v>54.54</v>
      </c>
      <c r="AJ25" s="207">
        <v>0</v>
      </c>
      <c r="AK25" s="207">
        <v>4.67</v>
      </c>
      <c r="AL25" s="207">
        <v>0</v>
      </c>
      <c r="AM25" s="207">
        <v>0</v>
      </c>
      <c r="AN25" s="207">
        <v>0</v>
      </c>
      <c r="AO25" s="207">
        <v>75.92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0.61</v>
      </c>
      <c r="H26" s="207">
        <v>0</v>
      </c>
      <c r="I26" s="207">
        <v>2.68</v>
      </c>
      <c r="J26" s="207">
        <v>0.13</v>
      </c>
      <c r="K26" s="207">
        <v>2.61</v>
      </c>
      <c r="L26" s="207">
        <v>0.06</v>
      </c>
      <c r="M26" s="207">
        <v>0.1</v>
      </c>
      <c r="N26" s="207">
        <v>0.11</v>
      </c>
      <c r="O26" s="207">
        <v>0.12</v>
      </c>
      <c r="P26" s="207">
        <v>4.26</v>
      </c>
      <c r="Q26" s="207">
        <v>0.38</v>
      </c>
      <c r="R26" s="207">
        <v>1.1200000000000001</v>
      </c>
      <c r="S26" s="207">
        <v>0.57999999999999996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1.48</v>
      </c>
      <c r="AE26" s="207">
        <v>0</v>
      </c>
      <c r="AF26" s="207">
        <v>0</v>
      </c>
      <c r="AG26" s="207">
        <v>50</v>
      </c>
      <c r="AH26" s="207">
        <v>0</v>
      </c>
      <c r="AI26" s="207">
        <v>54.54</v>
      </c>
      <c r="AJ26" s="207">
        <v>0</v>
      </c>
      <c r="AK26" s="207">
        <v>4.67</v>
      </c>
      <c r="AL26" s="207">
        <v>0</v>
      </c>
      <c r="AM26" s="207">
        <v>0</v>
      </c>
      <c r="AN26" s="207">
        <v>0</v>
      </c>
      <c r="AO26" s="207">
        <v>75.92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0.16</v>
      </c>
      <c r="E27" s="207">
        <v>0</v>
      </c>
      <c r="F27" s="207">
        <v>0</v>
      </c>
      <c r="G27" s="207">
        <v>0.61</v>
      </c>
      <c r="H27" s="207">
        <v>0</v>
      </c>
      <c r="I27" s="207">
        <v>2.68</v>
      </c>
      <c r="J27" s="207">
        <v>0.13</v>
      </c>
      <c r="K27" s="207">
        <v>2.61</v>
      </c>
      <c r="L27" s="207">
        <v>0.06</v>
      </c>
      <c r="M27" s="207">
        <v>0.1</v>
      </c>
      <c r="N27" s="207">
        <v>0.11</v>
      </c>
      <c r="O27" s="207">
        <v>0.12</v>
      </c>
      <c r="P27" s="207">
        <v>4.26</v>
      </c>
      <c r="Q27" s="207">
        <v>0.38</v>
      </c>
      <c r="R27" s="207">
        <v>1.1200000000000001</v>
      </c>
      <c r="S27" s="207">
        <v>0.57999999999999996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1.48</v>
      </c>
      <c r="AE27" s="207">
        <v>0</v>
      </c>
      <c r="AF27" s="207">
        <v>0</v>
      </c>
      <c r="AG27" s="207">
        <v>50</v>
      </c>
      <c r="AH27" s="207">
        <v>0</v>
      </c>
      <c r="AI27" s="207">
        <v>54.54</v>
      </c>
      <c r="AJ27" s="207">
        <v>0</v>
      </c>
      <c r="AK27" s="207">
        <v>4.67</v>
      </c>
      <c r="AL27" s="207">
        <v>0</v>
      </c>
      <c r="AM27" s="207">
        <v>0</v>
      </c>
      <c r="AN27" s="207">
        <v>0</v>
      </c>
      <c r="AO27" s="207">
        <v>75.92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0.16</v>
      </c>
      <c r="E28" s="207">
        <v>0</v>
      </c>
      <c r="F28" s="207">
        <v>0</v>
      </c>
      <c r="G28" s="207">
        <v>0.61</v>
      </c>
      <c r="H28" s="207">
        <v>0</v>
      </c>
      <c r="I28" s="207">
        <v>2.68</v>
      </c>
      <c r="J28" s="207">
        <v>0.13</v>
      </c>
      <c r="K28" s="207">
        <v>2.61</v>
      </c>
      <c r="L28" s="207">
        <v>0.06</v>
      </c>
      <c r="M28" s="207">
        <v>0.1</v>
      </c>
      <c r="N28" s="207">
        <v>0.11</v>
      </c>
      <c r="O28" s="207">
        <v>0.12</v>
      </c>
      <c r="P28" s="207">
        <v>4.26</v>
      </c>
      <c r="Q28" s="207">
        <v>0.38</v>
      </c>
      <c r="R28" s="207">
        <v>1.1200000000000001</v>
      </c>
      <c r="S28" s="207">
        <v>0.57999999999999996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1.48</v>
      </c>
      <c r="AE28" s="207">
        <v>0</v>
      </c>
      <c r="AF28" s="207">
        <v>0</v>
      </c>
      <c r="AG28" s="207">
        <v>50</v>
      </c>
      <c r="AH28" s="207">
        <v>0</v>
      </c>
      <c r="AI28" s="207">
        <v>54.54</v>
      </c>
      <c r="AJ28" s="207">
        <v>0</v>
      </c>
      <c r="AK28" s="207">
        <v>5.36</v>
      </c>
      <c r="AL28" s="207">
        <v>0</v>
      </c>
      <c r="AM28" s="207">
        <v>0</v>
      </c>
      <c r="AN28" s="207">
        <v>0</v>
      </c>
      <c r="AO28" s="207">
        <v>75.92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0.16</v>
      </c>
      <c r="E29" s="207">
        <v>0</v>
      </c>
      <c r="F29" s="207">
        <v>0</v>
      </c>
      <c r="G29" s="207">
        <v>0.61</v>
      </c>
      <c r="H29" s="207">
        <v>0</v>
      </c>
      <c r="I29" s="207">
        <v>2.68</v>
      </c>
      <c r="J29" s="207">
        <v>0.13</v>
      </c>
      <c r="K29" s="207">
        <v>2.61</v>
      </c>
      <c r="L29" s="207">
        <v>0.06</v>
      </c>
      <c r="M29" s="207">
        <v>0.1</v>
      </c>
      <c r="N29" s="207">
        <v>0.11</v>
      </c>
      <c r="O29" s="207">
        <v>0.12</v>
      </c>
      <c r="P29" s="207">
        <v>4.26</v>
      </c>
      <c r="Q29" s="207">
        <v>0.38</v>
      </c>
      <c r="R29" s="207">
        <v>1.1200000000000001</v>
      </c>
      <c r="S29" s="207">
        <v>0.57999999999999996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1.48</v>
      </c>
      <c r="AE29" s="207">
        <v>0</v>
      </c>
      <c r="AF29" s="207">
        <v>0</v>
      </c>
      <c r="AG29" s="207">
        <v>50</v>
      </c>
      <c r="AH29" s="207">
        <v>0</v>
      </c>
      <c r="AI29" s="207">
        <v>54.54</v>
      </c>
      <c r="AJ29" s="207">
        <v>0</v>
      </c>
      <c r="AK29" s="207">
        <v>5.36</v>
      </c>
      <c r="AL29" s="207">
        <v>0</v>
      </c>
      <c r="AM29" s="207">
        <v>0</v>
      </c>
      <c r="AN29" s="207">
        <v>0</v>
      </c>
      <c r="AO29" s="207">
        <v>75.92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0.16</v>
      </c>
      <c r="E30" s="207">
        <v>0</v>
      </c>
      <c r="F30" s="207">
        <v>0</v>
      </c>
      <c r="G30" s="207">
        <v>0.61</v>
      </c>
      <c r="H30" s="207">
        <v>0</v>
      </c>
      <c r="I30" s="207">
        <v>2.68</v>
      </c>
      <c r="J30" s="207">
        <v>0.13</v>
      </c>
      <c r="K30" s="207">
        <v>2.61</v>
      </c>
      <c r="L30" s="207">
        <v>0.06</v>
      </c>
      <c r="M30" s="207">
        <v>0.1</v>
      </c>
      <c r="N30" s="207">
        <v>0.11</v>
      </c>
      <c r="O30" s="207">
        <v>0.12</v>
      </c>
      <c r="P30" s="207">
        <v>4.26</v>
      </c>
      <c r="Q30" s="207">
        <v>0.38</v>
      </c>
      <c r="R30" s="207">
        <v>1.1200000000000001</v>
      </c>
      <c r="S30" s="207">
        <v>0.57999999999999996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1.48</v>
      </c>
      <c r="AE30" s="207">
        <v>0</v>
      </c>
      <c r="AF30" s="207">
        <v>0</v>
      </c>
      <c r="AG30" s="207">
        <v>50</v>
      </c>
      <c r="AH30" s="207">
        <v>0</v>
      </c>
      <c r="AI30" s="207">
        <v>54.54</v>
      </c>
      <c r="AJ30" s="207">
        <v>0</v>
      </c>
      <c r="AK30" s="207">
        <v>5.36</v>
      </c>
      <c r="AL30" s="207">
        <v>0</v>
      </c>
      <c r="AM30" s="207">
        <v>0</v>
      </c>
      <c r="AN30" s="207">
        <v>0</v>
      </c>
      <c r="AO30" s="207">
        <v>75.92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0.16</v>
      </c>
      <c r="E31" s="207">
        <v>0</v>
      </c>
      <c r="F31" s="207">
        <v>0</v>
      </c>
      <c r="G31" s="207">
        <v>0.61</v>
      </c>
      <c r="H31" s="207">
        <v>0</v>
      </c>
      <c r="I31" s="207">
        <v>2.63</v>
      </c>
      <c r="J31" s="207">
        <v>0.13</v>
      </c>
      <c r="K31" s="207">
        <v>2.61</v>
      </c>
      <c r="L31" s="207">
        <v>0.06</v>
      </c>
      <c r="M31" s="207">
        <v>0.1</v>
      </c>
      <c r="N31" s="207">
        <v>0.11</v>
      </c>
      <c r="O31" s="207">
        <v>0.12</v>
      </c>
      <c r="P31" s="207">
        <v>4.26</v>
      </c>
      <c r="Q31" s="207">
        <v>0.38</v>
      </c>
      <c r="R31" s="207">
        <v>1.1200000000000001</v>
      </c>
      <c r="S31" s="207">
        <v>0.57999999999999996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1.48</v>
      </c>
      <c r="AE31" s="207">
        <v>0</v>
      </c>
      <c r="AF31" s="207">
        <v>0</v>
      </c>
      <c r="AG31" s="207">
        <v>50</v>
      </c>
      <c r="AH31" s="207">
        <v>0</v>
      </c>
      <c r="AI31" s="207">
        <v>54.54</v>
      </c>
      <c r="AJ31" s="207">
        <v>0</v>
      </c>
      <c r="AK31" s="207">
        <v>5.36</v>
      </c>
      <c r="AL31" s="207">
        <v>0</v>
      </c>
      <c r="AM31" s="207">
        <v>0</v>
      </c>
      <c r="AN31" s="207">
        <v>0</v>
      </c>
      <c r="AO31" s="207">
        <v>75.92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0.16</v>
      </c>
      <c r="E32" s="207">
        <v>0</v>
      </c>
      <c r="F32" s="207">
        <v>1.1499999999999999</v>
      </c>
      <c r="G32" s="207">
        <v>0.91</v>
      </c>
      <c r="H32" s="207">
        <v>0</v>
      </c>
      <c r="I32" s="207">
        <v>2.63</v>
      </c>
      <c r="J32" s="207">
        <v>0.13</v>
      </c>
      <c r="K32" s="207">
        <v>2.61</v>
      </c>
      <c r="L32" s="207">
        <v>0.06</v>
      </c>
      <c r="M32" s="207">
        <v>0.1</v>
      </c>
      <c r="N32" s="207">
        <v>0.11</v>
      </c>
      <c r="O32" s="207">
        <v>0.12</v>
      </c>
      <c r="P32" s="207">
        <v>4.26</v>
      </c>
      <c r="Q32" s="207">
        <v>0.38</v>
      </c>
      <c r="R32" s="207">
        <v>1.1200000000000001</v>
      </c>
      <c r="S32" s="207">
        <v>0.57999999999999996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1.48</v>
      </c>
      <c r="AE32" s="207">
        <v>0</v>
      </c>
      <c r="AF32" s="207">
        <v>0</v>
      </c>
      <c r="AG32" s="207">
        <v>50</v>
      </c>
      <c r="AH32" s="207">
        <v>0</v>
      </c>
      <c r="AI32" s="207">
        <v>54.54</v>
      </c>
      <c r="AJ32" s="207">
        <v>0</v>
      </c>
      <c r="AK32" s="207">
        <v>5.36</v>
      </c>
      <c r="AL32" s="207">
        <v>0</v>
      </c>
      <c r="AM32" s="207">
        <v>0</v>
      </c>
      <c r="AN32" s="207">
        <v>0</v>
      </c>
      <c r="AO32" s="207">
        <v>75.92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0.16</v>
      </c>
      <c r="E33" s="207">
        <v>0</v>
      </c>
      <c r="F33" s="207">
        <v>2.06</v>
      </c>
      <c r="G33" s="207">
        <v>0</v>
      </c>
      <c r="H33" s="207">
        <v>0</v>
      </c>
      <c r="I33" s="207">
        <v>2.63</v>
      </c>
      <c r="J33" s="207">
        <v>0.13</v>
      </c>
      <c r="K33" s="207">
        <v>2.61</v>
      </c>
      <c r="L33" s="207">
        <v>0.06</v>
      </c>
      <c r="M33" s="207">
        <v>0.1</v>
      </c>
      <c r="N33" s="207">
        <v>0.11</v>
      </c>
      <c r="O33" s="207">
        <v>0.12</v>
      </c>
      <c r="P33" s="207">
        <v>4.26</v>
      </c>
      <c r="Q33" s="207">
        <v>0.38</v>
      </c>
      <c r="R33" s="207">
        <v>1.1200000000000001</v>
      </c>
      <c r="S33" s="207">
        <v>0.57999999999999996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1.48</v>
      </c>
      <c r="AE33" s="207">
        <v>0</v>
      </c>
      <c r="AF33" s="207">
        <v>0</v>
      </c>
      <c r="AG33" s="207">
        <v>50</v>
      </c>
      <c r="AH33" s="207">
        <v>0</v>
      </c>
      <c r="AI33" s="207">
        <v>54.54</v>
      </c>
      <c r="AJ33" s="207">
        <v>0</v>
      </c>
      <c r="AK33" s="207">
        <v>5.36</v>
      </c>
      <c r="AL33" s="207">
        <v>0</v>
      </c>
      <c r="AM33" s="207">
        <v>0</v>
      </c>
      <c r="AN33" s="207">
        <v>0</v>
      </c>
      <c r="AO33" s="207">
        <v>75.92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0.16</v>
      </c>
      <c r="E34" s="207">
        <v>0</v>
      </c>
      <c r="F34" s="207">
        <v>2.06</v>
      </c>
      <c r="G34" s="207">
        <v>0</v>
      </c>
      <c r="H34" s="207">
        <v>0</v>
      </c>
      <c r="I34" s="207">
        <v>2.63</v>
      </c>
      <c r="J34" s="207">
        <v>0.13</v>
      </c>
      <c r="K34" s="207">
        <v>2.61</v>
      </c>
      <c r="L34" s="207">
        <v>0.06</v>
      </c>
      <c r="M34" s="207">
        <v>0.1</v>
      </c>
      <c r="N34" s="207">
        <v>0.11</v>
      </c>
      <c r="O34" s="207">
        <v>0.12</v>
      </c>
      <c r="P34" s="207">
        <v>4.26</v>
      </c>
      <c r="Q34" s="207">
        <v>0.38</v>
      </c>
      <c r="R34" s="207">
        <v>1.1200000000000001</v>
      </c>
      <c r="S34" s="207">
        <v>0.57999999999999996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1.48</v>
      </c>
      <c r="AE34" s="207">
        <v>0</v>
      </c>
      <c r="AF34" s="207">
        <v>0</v>
      </c>
      <c r="AG34" s="207">
        <v>50</v>
      </c>
      <c r="AH34" s="207">
        <v>0</v>
      </c>
      <c r="AI34" s="207">
        <v>54.54</v>
      </c>
      <c r="AJ34" s="207">
        <v>0</v>
      </c>
      <c r="AK34" s="207">
        <v>5.36</v>
      </c>
      <c r="AL34" s="207">
        <v>0</v>
      </c>
      <c r="AM34" s="207">
        <v>0</v>
      </c>
      <c r="AN34" s="207">
        <v>0</v>
      </c>
      <c r="AO34" s="207">
        <v>75.92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0.16</v>
      </c>
      <c r="E35" s="207">
        <v>0</v>
      </c>
      <c r="F35" s="207">
        <v>2.06</v>
      </c>
      <c r="G35" s="207">
        <v>0</v>
      </c>
      <c r="H35" s="207">
        <v>0</v>
      </c>
      <c r="I35" s="207">
        <v>2.63</v>
      </c>
      <c r="J35" s="207">
        <v>0.13</v>
      </c>
      <c r="K35" s="207">
        <v>2.61</v>
      </c>
      <c r="L35" s="207">
        <v>0.06</v>
      </c>
      <c r="M35" s="207">
        <v>0.1</v>
      </c>
      <c r="N35" s="207">
        <v>0.11</v>
      </c>
      <c r="O35" s="207">
        <v>0.12</v>
      </c>
      <c r="P35" s="207">
        <v>4.26</v>
      </c>
      <c r="Q35" s="207">
        <v>0.38</v>
      </c>
      <c r="R35" s="207">
        <v>1.1200000000000001</v>
      </c>
      <c r="S35" s="207">
        <v>0.57999999999999996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1.48</v>
      </c>
      <c r="AE35" s="207">
        <v>0</v>
      </c>
      <c r="AF35" s="207">
        <v>0</v>
      </c>
      <c r="AG35" s="207">
        <v>50</v>
      </c>
      <c r="AH35" s="207">
        <v>0</v>
      </c>
      <c r="AI35" s="207">
        <v>54.54</v>
      </c>
      <c r="AJ35" s="207">
        <v>0</v>
      </c>
      <c r="AK35" s="207">
        <v>5.36</v>
      </c>
      <c r="AL35" s="207">
        <v>0</v>
      </c>
      <c r="AM35" s="207">
        <v>0</v>
      </c>
      <c r="AN35" s="207">
        <v>0</v>
      </c>
      <c r="AO35" s="207">
        <v>75.92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0.16</v>
      </c>
      <c r="E36" s="207">
        <v>0</v>
      </c>
      <c r="F36" s="207">
        <v>2.06</v>
      </c>
      <c r="G36" s="207">
        <v>0</v>
      </c>
      <c r="H36" s="207">
        <v>0</v>
      </c>
      <c r="I36" s="207">
        <v>2.63</v>
      </c>
      <c r="J36" s="207">
        <v>0.13</v>
      </c>
      <c r="K36" s="207">
        <v>2.61</v>
      </c>
      <c r="L36" s="207">
        <v>0.06</v>
      </c>
      <c r="M36" s="207">
        <v>0.1</v>
      </c>
      <c r="N36" s="207">
        <v>0.11</v>
      </c>
      <c r="O36" s="207">
        <v>0.12</v>
      </c>
      <c r="P36" s="207">
        <v>4.26</v>
      </c>
      <c r="Q36" s="207">
        <v>0.38</v>
      </c>
      <c r="R36" s="207">
        <v>1.1200000000000001</v>
      </c>
      <c r="S36" s="207">
        <v>0.57999999999999996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1.48</v>
      </c>
      <c r="AE36" s="207">
        <v>0</v>
      </c>
      <c r="AF36" s="207">
        <v>0</v>
      </c>
      <c r="AG36" s="207">
        <v>50</v>
      </c>
      <c r="AH36" s="207">
        <v>0</v>
      </c>
      <c r="AI36" s="207">
        <v>54.54</v>
      </c>
      <c r="AJ36" s="207">
        <v>0</v>
      </c>
      <c r="AK36" s="207">
        <v>5.36</v>
      </c>
      <c r="AL36" s="207">
        <v>0</v>
      </c>
      <c r="AM36" s="207">
        <v>0</v>
      </c>
      <c r="AN36" s="207">
        <v>0</v>
      </c>
      <c r="AO36" s="207">
        <v>75.92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0.16</v>
      </c>
      <c r="E37" s="207">
        <v>0</v>
      </c>
      <c r="F37" s="207">
        <v>2.06</v>
      </c>
      <c r="G37" s="207">
        <v>0</v>
      </c>
      <c r="H37" s="207">
        <v>0</v>
      </c>
      <c r="I37" s="207">
        <v>2.63</v>
      </c>
      <c r="J37" s="207">
        <v>0.13</v>
      </c>
      <c r="K37" s="207">
        <v>2.61</v>
      </c>
      <c r="L37" s="207">
        <v>0.06</v>
      </c>
      <c r="M37" s="207">
        <v>0.1</v>
      </c>
      <c r="N37" s="207">
        <v>0.11</v>
      </c>
      <c r="O37" s="207">
        <v>0.12</v>
      </c>
      <c r="P37" s="207">
        <v>4.07</v>
      </c>
      <c r="Q37" s="207">
        <v>0.38</v>
      </c>
      <c r="R37" s="207">
        <v>1.1200000000000001</v>
      </c>
      <c r="S37" s="207">
        <v>0.57999999999999996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1.48</v>
      </c>
      <c r="AE37" s="207">
        <v>0</v>
      </c>
      <c r="AF37" s="207">
        <v>0</v>
      </c>
      <c r="AG37" s="207">
        <v>50</v>
      </c>
      <c r="AH37" s="207">
        <v>0</v>
      </c>
      <c r="AI37" s="207">
        <v>54.54</v>
      </c>
      <c r="AJ37" s="207">
        <v>0</v>
      </c>
      <c r="AK37" s="207">
        <v>5.36</v>
      </c>
      <c r="AL37" s="207">
        <v>0</v>
      </c>
      <c r="AM37" s="207">
        <v>0</v>
      </c>
      <c r="AN37" s="207">
        <v>0</v>
      </c>
      <c r="AO37" s="207">
        <v>75.92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0.16</v>
      </c>
      <c r="E38" s="207">
        <v>0</v>
      </c>
      <c r="F38" s="207">
        <v>2.06</v>
      </c>
      <c r="G38" s="207">
        <v>0</v>
      </c>
      <c r="H38" s="207">
        <v>0</v>
      </c>
      <c r="I38" s="207">
        <v>2.63</v>
      </c>
      <c r="J38" s="207">
        <v>0.13</v>
      </c>
      <c r="K38" s="207">
        <v>2.61</v>
      </c>
      <c r="L38" s="207">
        <v>0.06</v>
      </c>
      <c r="M38" s="207">
        <v>0.1</v>
      </c>
      <c r="N38" s="207">
        <v>0.11</v>
      </c>
      <c r="O38" s="207">
        <v>0.12</v>
      </c>
      <c r="P38" s="207">
        <v>4.07</v>
      </c>
      <c r="Q38" s="207">
        <v>0.38</v>
      </c>
      <c r="R38" s="207">
        <v>1.1200000000000001</v>
      </c>
      <c r="S38" s="207">
        <v>0.57999999999999996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1.48</v>
      </c>
      <c r="AE38" s="207">
        <v>0</v>
      </c>
      <c r="AF38" s="207">
        <v>0</v>
      </c>
      <c r="AG38" s="207">
        <v>50</v>
      </c>
      <c r="AH38" s="207">
        <v>0</v>
      </c>
      <c r="AI38" s="207">
        <v>54.54</v>
      </c>
      <c r="AJ38" s="207">
        <v>0</v>
      </c>
      <c r="AK38" s="207">
        <v>5.36</v>
      </c>
      <c r="AL38" s="207">
        <v>0</v>
      </c>
      <c r="AM38" s="207">
        <v>0</v>
      </c>
      <c r="AN38" s="207">
        <v>0</v>
      </c>
      <c r="AO38" s="207">
        <v>75.92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0.16</v>
      </c>
      <c r="E39" s="207">
        <v>0</v>
      </c>
      <c r="F39" s="207">
        <v>2.06</v>
      </c>
      <c r="G39" s="207">
        <v>0</v>
      </c>
      <c r="H39" s="207">
        <v>0</v>
      </c>
      <c r="I39" s="207">
        <v>2.63</v>
      </c>
      <c r="J39" s="207">
        <v>0.13</v>
      </c>
      <c r="K39" s="207">
        <v>2.61</v>
      </c>
      <c r="L39" s="207">
        <v>0.06</v>
      </c>
      <c r="M39" s="207">
        <v>0.1</v>
      </c>
      <c r="N39" s="207">
        <v>0.11</v>
      </c>
      <c r="O39" s="207">
        <v>0.12</v>
      </c>
      <c r="P39" s="207">
        <v>4.07</v>
      </c>
      <c r="Q39" s="207">
        <v>0.38</v>
      </c>
      <c r="R39" s="207">
        <v>1.1200000000000001</v>
      </c>
      <c r="S39" s="207">
        <v>0.57999999999999996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1.48</v>
      </c>
      <c r="AE39" s="207">
        <v>0</v>
      </c>
      <c r="AF39" s="207">
        <v>0</v>
      </c>
      <c r="AG39" s="207">
        <v>50</v>
      </c>
      <c r="AH39" s="207">
        <v>0</v>
      </c>
      <c r="AI39" s="207">
        <v>54.54</v>
      </c>
      <c r="AJ39" s="207">
        <v>0</v>
      </c>
      <c r="AK39" s="207">
        <v>5.36</v>
      </c>
      <c r="AL39" s="207">
        <v>0</v>
      </c>
      <c r="AM39" s="207">
        <v>0</v>
      </c>
      <c r="AN39" s="207">
        <v>0</v>
      </c>
      <c r="AO39" s="207">
        <v>75.92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0.16</v>
      </c>
      <c r="E40" s="207">
        <v>0</v>
      </c>
      <c r="F40" s="207">
        <v>2.06</v>
      </c>
      <c r="G40" s="207">
        <v>0</v>
      </c>
      <c r="H40" s="207">
        <v>0</v>
      </c>
      <c r="I40" s="207">
        <v>2.63</v>
      </c>
      <c r="J40" s="207">
        <v>0.13</v>
      </c>
      <c r="K40" s="207">
        <v>2.61</v>
      </c>
      <c r="L40" s="207">
        <v>0.06</v>
      </c>
      <c r="M40" s="207">
        <v>0.1</v>
      </c>
      <c r="N40" s="207">
        <v>0.11</v>
      </c>
      <c r="O40" s="207">
        <v>0.12</v>
      </c>
      <c r="P40" s="207">
        <v>4.07</v>
      </c>
      <c r="Q40" s="207">
        <v>0.38</v>
      </c>
      <c r="R40" s="207">
        <v>1.1200000000000001</v>
      </c>
      <c r="S40" s="207">
        <v>0.57999999999999996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1.48</v>
      </c>
      <c r="AE40" s="207">
        <v>0</v>
      </c>
      <c r="AF40" s="207">
        <v>0</v>
      </c>
      <c r="AG40" s="207">
        <v>50</v>
      </c>
      <c r="AH40" s="207">
        <v>0</v>
      </c>
      <c r="AI40" s="207">
        <v>54.54</v>
      </c>
      <c r="AJ40" s="207">
        <v>0</v>
      </c>
      <c r="AK40" s="207">
        <v>5.36</v>
      </c>
      <c r="AL40" s="207">
        <v>0</v>
      </c>
      <c r="AM40" s="207">
        <v>0</v>
      </c>
      <c r="AN40" s="207">
        <v>0</v>
      </c>
      <c r="AO40" s="207">
        <v>75.92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0.16</v>
      </c>
      <c r="E41" s="207">
        <v>0</v>
      </c>
      <c r="F41" s="207">
        <v>2.06</v>
      </c>
      <c r="G41" s="207">
        <v>0</v>
      </c>
      <c r="H41" s="207">
        <v>0</v>
      </c>
      <c r="I41" s="207">
        <v>2.63</v>
      </c>
      <c r="J41" s="207">
        <v>0.13</v>
      </c>
      <c r="K41" s="207">
        <v>2.61</v>
      </c>
      <c r="L41" s="207">
        <v>0.06</v>
      </c>
      <c r="M41" s="207">
        <v>0.1</v>
      </c>
      <c r="N41" s="207">
        <v>0.11</v>
      </c>
      <c r="O41" s="207">
        <v>0.12</v>
      </c>
      <c r="P41" s="207">
        <v>4.07</v>
      </c>
      <c r="Q41" s="207">
        <v>0.38</v>
      </c>
      <c r="R41" s="207">
        <v>1.1200000000000001</v>
      </c>
      <c r="S41" s="207">
        <v>0.57999999999999996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1.48</v>
      </c>
      <c r="AE41" s="207">
        <v>0</v>
      </c>
      <c r="AF41" s="207">
        <v>0</v>
      </c>
      <c r="AG41" s="207">
        <v>50</v>
      </c>
      <c r="AH41" s="207">
        <v>0</v>
      </c>
      <c r="AI41" s="207">
        <v>54.54</v>
      </c>
      <c r="AJ41" s="207">
        <v>0</v>
      </c>
      <c r="AK41" s="207">
        <v>5.36</v>
      </c>
      <c r="AL41" s="207">
        <v>0</v>
      </c>
      <c r="AM41" s="207">
        <v>0</v>
      </c>
      <c r="AN41" s="207">
        <v>0</v>
      </c>
      <c r="AO41" s="207">
        <v>75.92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0.16</v>
      </c>
      <c r="E42" s="207">
        <v>0</v>
      </c>
      <c r="F42" s="207">
        <v>2.06</v>
      </c>
      <c r="G42" s="207">
        <v>0</v>
      </c>
      <c r="H42" s="207">
        <v>0</v>
      </c>
      <c r="I42" s="207">
        <v>2.63</v>
      </c>
      <c r="J42" s="207">
        <v>0.13</v>
      </c>
      <c r="K42" s="207">
        <v>2.61</v>
      </c>
      <c r="L42" s="207">
        <v>0.06</v>
      </c>
      <c r="M42" s="207">
        <v>0.1</v>
      </c>
      <c r="N42" s="207">
        <v>0.11</v>
      </c>
      <c r="O42" s="207">
        <v>0.12</v>
      </c>
      <c r="P42" s="207">
        <v>4.07</v>
      </c>
      <c r="Q42" s="207">
        <v>0.38</v>
      </c>
      <c r="R42" s="207">
        <v>1.1200000000000001</v>
      </c>
      <c r="S42" s="207">
        <v>0.57999999999999996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1.48</v>
      </c>
      <c r="AE42" s="207">
        <v>0</v>
      </c>
      <c r="AF42" s="207">
        <v>0</v>
      </c>
      <c r="AG42" s="207">
        <v>50</v>
      </c>
      <c r="AH42" s="207">
        <v>0</v>
      </c>
      <c r="AI42" s="207">
        <v>54.54</v>
      </c>
      <c r="AJ42" s="207">
        <v>0</v>
      </c>
      <c r="AK42" s="207">
        <v>5.36</v>
      </c>
      <c r="AL42" s="207">
        <v>0</v>
      </c>
      <c r="AM42" s="207">
        <v>0</v>
      </c>
      <c r="AN42" s="207">
        <v>0</v>
      </c>
      <c r="AO42" s="207">
        <v>75.92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0.16</v>
      </c>
      <c r="E43" s="207">
        <v>0</v>
      </c>
      <c r="F43" s="207">
        <v>2.06</v>
      </c>
      <c r="G43" s="207">
        <v>0</v>
      </c>
      <c r="H43" s="207">
        <v>0</v>
      </c>
      <c r="I43" s="207">
        <v>2.63</v>
      </c>
      <c r="J43" s="207">
        <v>0.13</v>
      </c>
      <c r="K43" s="207">
        <v>2.61</v>
      </c>
      <c r="L43" s="207">
        <v>0.06</v>
      </c>
      <c r="M43" s="207">
        <v>0.1</v>
      </c>
      <c r="N43" s="207">
        <v>0.11</v>
      </c>
      <c r="O43" s="207">
        <v>0.12</v>
      </c>
      <c r="P43" s="207">
        <v>4.07</v>
      </c>
      <c r="Q43" s="207">
        <v>0.38</v>
      </c>
      <c r="R43" s="207">
        <v>1.1200000000000001</v>
      </c>
      <c r="S43" s="207">
        <v>0.57999999999999996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1.48</v>
      </c>
      <c r="AE43" s="207">
        <v>0</v>
      </c>
      <c r="AF43" s="207">
        <v>0</v>
      </c>
      <c r="AG43" s="207">
        <v>50</v>
      </c>
      <c r="AH43" s="207">
        <v>0</v>
      </c>
      <c r="AI43" s="207">
        <v>54.54</v>
      </c>
      <c r="AJ43" s="207">
        <v>0</v>
      </c>
      <c r="AK43" s="207">
        <v>5.36</v>
      </c>
      <c r="AL43" s="207">
        <v>0</v>
      </c>
      <c r="AM43" s="207">
        <v>0</v>
      </c>
      <c r="AN43" s="207">
        <v>0</v>
      </c>
      <c r="AO43" s="207">
        <v>75.92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0.16</v>
      </c>
      <c r="E44" s="207">
        <v>0</v>
      </c>
      <c r="F44" s="207">
        <v>2.06</v>
      </c>
      <c r="G44" s="207">
        <v>0</v>
      </c>
      <c r="H44" s="207">
        <v>0</v>
      </c>
      <c r="I44" s="207">
        <v>2.63</v>
      </c>
      <c r="J44" s="207">
        <v>0.13</v>
      </c>
      <c r="K44" s="207">
        <v>2.61</v>
      </c>
      <c r="L44" s="207">
        <v>0.06</v>
      </c>
      <c r="M44" s="207">
        <v>0.1</v>
      </c>
      <c r="N44" s="207">
        <v>0.11</v>
      </c>
      <c r="O44" s="207">
        <v>0.12</v>
      </c>
      <c r="P44" s="207">
        <v>4.07</v>
      </c>
      <c r="Q44" s="207">
        <v>0.38</v>
      </c>
      <c r="R44" s="207">
        <v>1.1200000000000001</v>
      </c>
      <c r="S44" s="207">
        <v>0.57999999999999996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1.48</v>
      </c>
      <c r="AE44" s="207">
        <v>0</v>
      </c>
      <c r="AF44" s="207">
        <v>0</v>
      </c>
      <c r="AG44" s="207">
        <v>50</v>
      </c>
      <c r="AH44" s="207">
        <v>0</v>
      </c>
      <c r="AI44" s="207">
        <v>54.54</v>
      </c>
      <c r="AJ44" s="207">
        <v>0</v>
      </c>
      <c r="AK44" s="207">
        <v>5.36</v>
      </c>
      <c r="AL44" s="207">
        <v>0</v>
      </c>
      <c r="AM44" s="207">
        <v>0</v>
      </c>
      <c r="AN44" s="207">
        <v>0</v>
      </c>
      <c r="AO44" s="207">
        <v>75.92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0.16</v>
      </c>
      <c r="E45" s="207">
        <v>0</v>
      </c>
      <c r="F45" s="207">
        <v>2.06</v>
      </c>
      <c r="G45" s="207">
        <v>0</v>
      </c>
      <c r="H45" s="207">
        <v>0</v>
      </c>
      <c r="I45" s="207">
        <v>2.63</v>
      </c>
      <c r="J45" s="207">
        <v>0.13</v>
      </c>
      <c r="K45" s="207">
        <v>2.5299999999999998</v>
      </c>
      <c r="L45" s="207">
        <v>0.06</v>
      </c>
      <c r="M45" s="207">
        <v>0.1</v>
      </c>
      <c r="N45" s="207">
        <v>0.11</v>
      </c>
      <c r="O45" s="207">
        <v>0.12</v>
      </c>
      <c r="P45" s="207">
        <v>4.07</v>
      </c>
      <c r="Q45" s="207">
        <v>0.38</v>
      </c>
      <c r="R45" s="207">
        <v>1.1200000000000001</v>
      </c>
      <c r="S45" s="207">
        <v>0.57999999999999996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0.15</v>
      </c>
      <c r="AD45" s="207">
        <v>1.48</v>
      </c>
      <c r="AE45" s="207">
        <v>0</v>
      </c>
      <c r="AF45" s="207">
        <v>0</v>
      </c>
      <c r="AG45" s="207">
        <v>50</v>
      </c>
      <c r="AH45" s="207">
        <v>0</v>
      </c>
      <c r="AI45" s="207">
        <v>54.54</v>
      </c>
      <c r="AJ45" s="207">
        <v>0</v>
      </c>
      <c r="AK45" s="207">
        <v>5.36</v>
      </c>
      <c r="AL45" s="207">
        <v>0</v>
      </c>
      <c r="AM45" s="207">
        <v>0</v>
      </c>
      <c r="AN45" s="207">
        <v>0</v>
      </c>
      <c r="AO45" s="207">
        <v>75.92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0.16</v>
      </c>
      <c r="E46" s="207">
        <v>0</v>
      </c>
      <c r="F46" s="207">
        <v>2.06</v>
      </c>
      <c r="G46" s="207">
        <v>0</v>
      </c>
      <c r="H46" s="207">
        <v>0</v>
      </c>
      <c r="I46" s="207">
        <v>2.63</v>
      </c>
      <c r="J46" s="207">
        <v>0.13</v>
      </c>
      <c r="K46" s="207">
        <v>2.31</v>
      </c>
      <c r="L46" s="207">
        <v>0.06</v>
      </c>
      <c r="M46" s="207">
        <v>0.1</v>
      </c>
      <c r="N46" s="207">
        <v>0.11</v>
      </c>
      <c r="O46" s="207">
        <v>0.12</v>
      </c>
      <c r="P46" s="207">
        <v>4.07</v>
      </c>
      <c r="Q46" s="207">
        <v>0.38</v>
      </c>
      <c r="R46" s="207">
        <v>1.1200000000000001</v>
      </c>
      <c r="S46" s="207">
        <v>0.57999999999999996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0.15</v>
      </c>
      <c r="AD46" s="207">
        <v>1.48</v>
      </c>
      <c r="AE46" s="207">
        <v>0</v>
      </c>
      <c r="AF46" s="207">
        <v>0</v>
      </c>
      <c r="AG46" s="207">
        <v>50</v>
      </c>
      <c r="AH46" s="207">
        <v>0</v>
      </c>
      <c r="AI46" s="207">
        <v>54.54</v>
      </c>
      <c r="AJ46" s="207">
        <v>0</v>
      </c>
      <c r="AK46" s="207">
        <v>5.36</v>
      </c>
      <c r="AL46" s="207">
        <v>0</v>
      </c>
      <c r="AM46" s="207">
        <v>0</v>
      </c>
      <c r="AN46" s="207">
        <v>0</v>
      </c>
      <c r="AO46" s="207">
        <v>75.92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2.06</v>
      </c>
      <c r="G47" s="207">
        <v>0</v>
      </c>
      <c r="H47" s="207">
        <v>0</v>
      </c>
      <c r="I47" s="207">
        <v>2.63</v>
      </c>
      <c r="J47" s="207">
        <v>0.13</v>
      </c>
      <c r="K47" s="207">
        <v>2.09</v>
      </c>
      <c r="L47" s="207">
        <v>0.06</v>
      </c>
      <c r="M47" s="207">
        <v>0.1</v>
      </c>
      <c r="N47" s="207">
        <v>0.11</v>
      </c>
      <c r="O47" s="207">
        <v>0.12</v>
      </c>
      <c r="P47" s="207">
        <v>4.07</v>
      </c>
      <c r="Q47" s="207">
        <v>0.38</v>
      </c>
      <c r="R47" s="207">
        <v>1.1200000000000001</v>
      </c>
      <c r="S47" s="207">
        <v>0.57999999999999996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1.48</v>
      </c>
      <c r="AE47" s="207">
        <v>0</v>
      </c>
      <c r="AF47" s="207">
        <v>0</v>
      </c>
      <c r="AG47" s="207">
        <v>50</v>
      </c>
      <c r="AH47" s="207">
        <v>0</v>
      </c>
      <c r="AI47" s="207">
        <v>54.54</v>
      </c>
      <c r="AJ47" s="207">
        <v>0</v>
      </c>
      <c r="AK47" s="207">
        <v>5.36</v>
      </c>
      <c r="AL47" s="207">
        <v>0</v>
      </c>
      <c r="AM47" s="207">
        <v>0</v>
      </c>
      <c r="AN47" s="207">
        <v>0</v>
      </c>
      <c r="AO47" s="207">
        <v>75.92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2.06</v>
      </c>
      <c r="G48" s="207">
        <v>0</v>
      </c>
      <c r="H48" s="207">
        <v>0</v>
      </c>
      <c r="I48" s="207">
        <v>2.63</v>
      </c>
      <c r="J48" s="207">
        <v>0.13</v>
      </c>
      <c r="K48" s="207">
        <v>1.96</v>
      </c>
      <c r="L48" s="207">
        <v>0.06</v>
      </c>
      <c r="M48" s="207">
        <v>0.1</v>
      </c>
      <c r="N48" s="207">
        <v>0.11</v>
      </c>
      <c r="O48" s="207">
        <v>0.12</v>
      </c>
      <c r="P48" s="207">
        <v>4.07</v>
      </c>
      <c r="Q48" s="207">
        <v>0.38</v>
      </c>
      <c r="R48" s="207">
        <v>1.1200000000000001</v>
      </c>
      <c r="S48" s="207">
        <v>0.57999999999999996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1.48</v>
      </c>
      <c r="AE48" s="207">
        <v>0</v>
      </c>
      <c r="AF48" s="207">
        <v>0</v>
      </c>
      <c r="AG48" s="207">
        <v>50</v>
      </c>
      <c r="AH48" s="207">
        <v>0</v>
      </c>
      <c r="AI48" s="207">
        <v>54.54</v>
      </c>
      <c r="AJ48" s="207">
        <v>0</v>
      </c>
      <c r="AK48" s="207">
        <v>5.36</v>
      </c>
      <c r="AL48" s="207">
        <v>0</v>
      </c>
      <c r="AM48" s="207">
        <v>0</v>
      </c>
      <c r="AN48" s="207">
        <v>0</v>
      </c>
      <c r="AO48" s="207">
        <v>75.92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2.06</v>
      </c>
      <c r="G49" s="207">
        <v>0</v>
      </c>
      <c r="H49" s="207">
        <v>0</v>
      </c>
      <c r="I49" s="207">
        <v>2.63</v>
      </c>
      <c r="J49" s="207">
        <v>0.13</v>
      </c>
      <c r="K49" s="207">
        <v>1.96</v>
      </c>
      <c r="L49" s="207">
        <v>0.06</v>
      </c>
      <c r="M49" s="207">
        <v>0.1</v>
      </c>
      <c r="N49" s="207">
        <v>0.11</v>
      </c>
      <c r="O49" s="207">
        <v>0.12</v>
      </c>
      <c r="P49" s="207">
        <v>4.07</v>
      </c>
      <c r="Q49" s="207">
        <v>0.38</v>
      </c>
      <c r="R49" s="207">
        <v>1.1200000000000001</v>
      </c>
      <c r="S49" s="207">
        <v>0.57999999999999996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1.48</v>
      </c>
      <c r="AE49" s="207">
        <v>0</v>
      </c>
      <c r="AF49" s="207">
        <v>0</v>
      </c>
      <c r="AG49" s="207">
        <v>50</v>
      </c>
      <c r="AH49" s="207">
        <v>0</v>
      </c>
      <c r="AI49" s="207">
        <v>54.54</v>
      </c>
      <c r="AJ49" s="207">
        <v>0</v>
      </c>
      <c r="AK49" s="207">
        <v>5.36</v>
      </c>
      <c r="AL49" s="207">
        <v>0</v>
      </c>
      <c r="AM49" s="207">
        <v>0</v>
      </c>
      <c r="AN49" s="207">
        <v>0</v>
      </c>
      <c r="AO49" s="207">
        <v>75.92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2.06</v>
      </c>
      <c r="G50" s="207">
        <v>0</v>
      </c>
      <c r="H50" s="207">
        <v>0</v>
      </c>
      <c r="I50" s="207">
        <v>2.63</v>
      </c>
      <c r="J50" s="207">
        <v>0.13</v>
      </c>
      <c r="K50" s="207">
        <v>1.96</v>
      </c>
      <c r="L50" s="207">
        <v>0.06</v>
      </c>
      <c r="M50" s="207">
        <v>0.1</v>
      </c>
      <c r="N50" s="207">
        <v>0.11</v>
      </c>
      <c r="O50" s="207">
        <v>0.12</v>
      </c>
      <c r="P50" s="207">
        <v>4.07</v>
      </c>
      <c r="Q50" s="207">
        <v>0.38</v>
      </c>
      <c r="R50" s="207">
        <v>1.1200000000000001</v>
      </c>
      <c r="S50" s="207">
        <v>0.57999999999999996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1.48</v>
      </c>
      <c r="AE50" s="207">
        <v>0</v>
      </c>
      <c r="AF50" s="207">
        <v>0</v>
      </c>
      <c r="AG50" s="207">
        <v>50</v>
      </c>
      <c r="AH50" s="207">
        <v>0</v>
      </c>
      <c r="AI50" s="207">
        <v>54.54</v>
      </c>
      <c r="AJ50" s="207">
        <v>0</v>
      </c>
      <c r="AK50" s="207">
        <v>5.36</v>
      </c>
      <c r="AL50" s="207">
        <v>0</v>
      </c>
      <c r="AM50" s="207">
        <v>0</v>
      </c>
      <c r="AN50" s="207">
        <v>0</v>
      </c>
      <c r="AO50" s="207">
        <v>75.92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2.06</v>
      </c>
      <c r="G51" s="207">
        <v>0</v>
      </c>
      <c r="H51" s="207">
        <v>0</v>
      </c>
      <c r="I51" s="207">
        <v>2.82</v>
      </c>
      <c r="J51" s="207">
        <v>0.03</v>
      </c>
      <c r="K51" s="207">
        <v>1.96</v>
      </c>
      <c r="L51" s="207">
        <v>0.06</v>
      </c>
      <c r="M51" s="207">
        <v>0.1</v>
      </c>
      <c r="N51" s="207">
        <v>0.11</v>
      </c>
      <c r="O51" s="207">
        <v>0.12</v>
      </c>
      <c r="P51" s="207">
        <v>4.07</v>
      </c>
      <c r="Q51" s="207">
        <v>0.38</v>
      </c>
      <c r="R51" s="207">
        <v>1.1200000000000001</v>
      </c>
      <c r="S51" s="207">
        <v>0.57999999999999996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1.48</v>
      </c>
      <c r="AE51" s="207">
        <v>0</v>
      </c>
      <c r="AF51" s="207">
        <v>0</v>
      </c>
      <c r="AG51" s="207">
        <v>50</v>
      </c>
      <c r="AH51" s="207">
        <v>0</v>
      </c>
      <c r="AI51" s="207">
        <v>54.54</v>
      </c>
      <c r="AJ51" s="207">
        <v>0</v>
      </c>
      <c r="AK51" s="207">
        <v>5.36</v>
      </c>
      <c r="AL51" s="207">
        <v>0</v>
      </c>
      <c r="AM51" s="207">
        <v>0</v>
      </c>
      <c r="AN51" s="207">
        <v>0</v>
      </c>
      <c r="AO51" s="207">
        <v>74.459999999999994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2.06</v>
      </c>
      <c r="G52" s="207">
        <v>0</v>
      </c>
      <c r="H52" s="207">
        <v>0</v>
      </c>
      <c r="I52" s="207">
        <v>2.82</v>
      </c>
      <c r="J52" s="207">
        <v>0.03</v>
      </c>
      <c r="K52" s="207">
        <v>1.96</v>
      </c>
      <c r="L52" s="207">
        <v>0.06</v>
      </c>
      <c r="M52" s="207">
        <v>0.1</v>
      </c>
      <c r="N52" s="207">
        <v>0.11</v>
      </c>
      <c r="O52" s="207">
        <v>0.12</v>
      </c>
      <c r="P52" s="207">
        <v>4.07</v>
      </c>
      <c r="Q52" s="207">
        <v>0.38</v>
      </c>
      <c r="R52" s="207">
        <v>1.1200000000000001</v>
      </c>
      <c r="S52" s="207">
        <v>0.57999999999999996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1.48</v>
      </c>
      <c r="AE52" s="207">
        <v>0</v>
      </c>
      <c r="AF52" s="207">
        <v>0</v>
      </c>
      <c r="AG52" s="207">
        <v>50</v>
      </c>
      <c r="AH52" s="207">
        <v>0</v>
      </c>
      <c r="AI52" s="207">
        <v>54.54</v>
      </c>
      <c r="AJ52" s="207">
        <v>0</v>
      </c>
      <c r="AK52" s="207">
        <v>5.36</v>
      </c>
      <c r="AL52" s="207">
        <v>0</v>
      </c>
      <c r="AM52" s="207">
        <v>0</v>
      </c>
      <c r="AN52" s="207">
        <v>0</v>
      </c>
      <c r="AO52" s="207">
        <v>74.459999999999994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2.06</v>
      </c>
      <c r="G53" s="207">
        <v>0</v>
      </c>
      <c r="H53" s="207">
        <v>0</v>
      </c>
      <c r="I53" s="207">
        <v>2.82</v>
      </c>
      <c r="J53" s="207">
        <v>0.03</v>
      </c>
      <c r="K53" s="207">
        <v>1.96</v>
      </c>
      <c r="L53" s="207">
        <v>0.06</v>
      </c>
      <c r="M53" s="207">
        <v>0.1</v>
      </c>
      <c r="N53" s="207">
        <v>0.11</v>
      </c>
      <c r="O53" s="207">
        <v>0.12</v>
      </c>
      <c r="P53" s="207">
        <v>4.12</v>
      </c>
      <c r="Q53" s="207">
        <v>0.38</v>
      </c>
      <c r="R53" s="207">
        <v>1.1200000000000001</v>
      </c>
      <c r="S53" s="207">
        <v>0.57999999999999996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1.48</v>
      </c>
      <c r="AE53" s="207">
        <v>0</v>
      </c>
      <c r="AF53" s="207">
        <v>0</v>
      </c>
      <c r="AG53" s="207">
        <v>50</v>
      </c>
      <c r="AH53" s="207">
        <v>0</v>
      </c>
      <c r="AI53" s="207">
        <v>54.54</v>
      </c>
      <c r="AJ53" s="207">
        <v>0</v>
      </c>
      <c r="AK53" s="207">
        <v>5.36</v>
      </c>
      <c r="AL53" s="207">
        <v>0</v>
      </c>
      <c r="AM53" s="207">
        <v>0</v>
      </c>
      <c r="AN53" s="207">
        <v>0</v>
      </c>
      <c r="AO53" s="207">
        <v>74.459999999999994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2.06</v>
      </c>
      <c r="G54" s="207">
        <v>0</v>
      </c>
      <c r="H54" s="207">
        <v>0</v>
      </c>
      <c r="I54" s="207">
        <v>2.82</v>
      </c>
      <c r="J54" s="207">
        <v>0.03</v>
      </c>
      <c r="K54" s="207">
        <v>1.96</v>
      </c>
      <c r="L54" s="207">
        <v>0.06</v>
      </c>
      <c r="M54" s="207">
        <v>0.1</v>
      </c>
      <c r="N54" s="207">
        <v>0.11</v>
      </c>
      <c r="O54" s="207">
        <v>0.12</v>
      </c>
      <c r="P54" s="207">
        <v>4.12</v>
      </c>
      <c r="Q54" s="207">
        <v>0.38</v>
      </c>
      <c r="R54" s="207">
        <v>1.1200000000000001</v>
      </c>
      <c r="S54" s="207">
        <v>0.57999999999999996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2.97</v>
      </c>
      <c r="AE54" s="207">
        <v>0</v>
      </c>
      <c r="AF54" s="207">
        <v>0</v>
      </c>
      <c r="AG54" s="207">
        <v>50</v>
      </c>
      <c r="AH54" s="207">
        <v>0</v>
      </c>
      <c r="AI54" s="207">
        <v>54.54</v>
      </c>
      <c r="AJ54" s="207">
        <v>0</v>
      </c>
      <c r="AK54" s="207">
        <v>4.67</v>
      </c>
      <c r="AL54" s="207">
        <v>0</v>
      </c>
      <c r="AM54" s="207">
        <v>0</v>
      </c>
      <c r="AN54" s="207">
        <v>0</v>
      </c>
      <c r="AO54" s="207">
        <v>74.459999999999994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2.06</v>
      </c>
      <c r="G55" s="207">
        <v>0</v>
      </c>
      <c r="H55" s="207">
        <v>0</v>
      </c>
      <c r="I55" s="207">
        <v>2.82</v>
      </c>
      <c r="J55" s="207">
        <v>0.03</v>
      </c>
      <c r="K55" s="207">
        <v>1.96</v>
      </c>
      <c r="L55" s="207">
        <v>0.06</v>
      </c>
      <c r="M55" s="207">
        <v>0.1</v>
      </c>
      <c r="N55" s="207">
        <v>0.11</v>
      </c>
      <c r="O55" s="207">
        <v>0.12</v>
      </c>
      <c r="P55" s="207">
        <v>4.12</v>
      </c>
      <c r="Q55" s="207">
        <v>0.38</v>
      </c>
      <c r="R55" s="207">
        <v>1.1200000000000001</v>
      </c>
      <c r="S55" s="207">
        <v>0.57999999999999996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2.97</v>
      </c>
      <c r="AE55" s="207">
        <v>0</v>
      </c>
      <c r="AF55" s="207">
        <v>0</v>
      </c>
      <c r="AG55" s="207">
        <v>50</v>
      </c>
      <c r="AH55" s="207">
        <v>0</v>
      </c>
      <c r="AI55" s="207">
        <v>54.54</v>
      </c>
      <c r="AJ55" s="207">
        <v>0</v>
      </c>
      <c r="AK55" s="207">
        <v>5.36</v>
      </c>
      <c r="AL55" s="207">
        <v>0</v>
      </c>
      <c r="AM55" s="207">
        <v>0</v>
      </c>
      <c r="AN55" s="207">
        <v>0</v>
      </c>
      <c r="AO55" s="207">
        <v>74.459999999999994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2.06</v>
      </c>
      <c r="G56" s="207">
        <v>0</v>
      </c>
      <c r="H56" s="207">
        <v>0</v>
      </c>
      <c r="I56" s="207">
        <v>2.82</v>
      </c>
      <c r="J56" s="207">
        <v>0.03</v>
      </c>
      <c r="K56" s="207">
        <v>1.96</v>
      </c>
      <c r="L56" s="207">
        <v>0.06</v>
      </c>
      <c r="M56" s="207">
        <v>0.1</v>
      </c>
      <c r="N56" s="207">
        <v>0.11</v>
      </c>
      <c r="O56" s="207">
        <v>0.12</v>
      </c>
      <c r="P56" s="207">
        <v>4.12</v>
      </c>
      <c r="Q56" s="207">
        <v>0.38</v>
      </c>
      <c r="R56" s="207">
        <v>1.1200000000000001</v>
      </c>
      <c r="S56" s="207">
        <v>0.57999999999999996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2.97</v>
      </c>
      <c r="AE56" s="207">
        <v>0</v>
      </c>
      <c r="AF56" s="207">
        <v>0</v>
      </c>
      <c r="AG56" s="207">
        <v>50</v>
      </c>
      <c r="AH56" s="207">
        <v>0</v>
      </c>
      <c r="AI56" s="207">
        <v>54.54</v>
      </c>
      <c r="AJ56" s="207">
        <v>0</v>
      </c>
      <c r="AK56" s="207">
        <v>5.36</v>
      </c>
      <c r="AL56" s="207">
        <v>0</v>
      </c>
      <c r="AM56" s="207">
        <v>0</v>
      </c>
      <c r="AN56" s="207">
        <v>0</v>
      </c>
      <c r="AO56" s="207">
        <v>74.459999999999994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2.06</v>
      </c>
      <c r="G57" s="207">
        <v>0</v>
      </c>
      <c r="H57" s="207">
        <v>0</v>
      </c>
      <c r="I57" s="207">
        <v>2.82</v>
      </c>
      <c r="J57" s="207">
        <v>0.03</v>
      </c>
      <c r="K57" s="207">
        <v>1.96</v>
      </c>
      <c r="L57" s="207">
        <v>0.06</v>
      </c>
      <c r="M57" s="207">
        <v>0.1</v>
      </c>
      <c r="N57" s="207">
        <v>0.11</v>
      </c>
      <c r="O57" s="207">
        <v>0.12</v>
      </c>
      <c r="P57" s="207">
        <v>4.12</v>
      </c>
      <c r="Q57" s="207">
        <v>0.38</v>
      </c>
      <c r="R57" s="207">
        <v>1.1200000000000001</v>
      </c>
      <c r="S57" s="207">
        <v>0.57999999999999996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2.97</v>
      </c>
      <c r="AE57" s="207">
        <v>0</v>
      </c>
      <c r="AF57" s="207">
        <v>0</v>
      </c>
      <c r="AG57" s="207">
        <v>50</v>
      </c>
      <c r="AH57" s="207">
        <v>0</v>
      </c>
      <c r="AI57" s="207">
        <v>54.54</v>
      </c>
      <c r="AJ57" s="207">
        <v>0</v>
      </c>
      <c r="AK57" s="207">
        <v>5.36</v>
      </c>
      <c r="AL57" s="207">
        <v>0</v>
      </c>
      <c r="AM57" s="207">
        <v>0</v>
      </c>
      <c r="AN57" s="207">
        <v>0</v>
      </c>
      <c r="AO57" s="207">
        <v>74.459999999999994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2.06</v>
      </c>
      <c r="G58" s="207">
        <v>0</v>
      </c>
      <c r="H58" s="207">
        <v>0</v>
      </c>
      <c r="I58" s="207">
        <v>2.82</v>
      </c>
      <c r="J58" s="207">
        <v>0.03</v>
      </c>
      <c r="K58" s="207">
        <v>1.96</v>
      </c>
      <c r="L58" s="207">
        <v>0.06</v>
      </c>
      <c r="M58" s="207">
        <v>0.1</v>
      </c>
      <c r="N58" s="207">
        <v>0.11</v>
      </c>
      <c r="O58" s="207">
        <v>0.12</v>
      </c>
      <c r="P58" s="207">
        <v>4.12</v>
      </c>
      <c r="Q58" s="207">
        <v>0.38</v>
      </c>
      <c r="R58" s="207">
        <v>1.1200000000000001</v>
      </c>
      <c r="S58" s="207">
        <v>0.57999999999999996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2.97</v>
      </c>
      <c r="AE58" s="207">
        <v>0</v>
      </c>
      <c r="AF58" s="207">
        <v>0</v>
      </c>
      <c r="AG58" s="207">
        <v>50</v>
      </c>
      <c r="AH58" s="207">
        <v>0</v>
      </c>
      <c r="AI58" s="207">
        <v>54.54</v>
      </c>
      <c r="AJ58" s="207">
        <v>0</v>
      </c>
      <c r="AK58" s="207">
        <v>5.36</v>
      </c>
      <c r="AL58" s="207">
        <v>0</v>
      </c>
      <c r="AM58" s="207">
        <v>0</v>
      </c>
      <c r="AN58" s="207">
        <v>0</v>
      </c>
      <c r="AO58" s="207">
        <v>74.459999999999994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2.06</v>
      </c>
      <c r="G59" s="207">
        <v>0</v>
      </c>
      <c r="H59" s="207">
        <v>0</v>
      </c>
      <c r="I59" s="207">
        <v>2.82</v>
      </c>
      <c r="J59" s="207">
        <v>0.03</v>
      </c>
      <c r="K59" s="207">
        <v>1.96</v>
      </c>
      <c r="L59" s="207">
        <v>0.06</v>
      </c>
      <c r="M59" s="207">
        <v>0.1</v>
      </c>
      <c r="N59" s="207">
        <v>0.11</v>
      </c>
      <c r="O59" s="207">
        <v>0.12</v>
      </c>
      <c r="P59" s="207">
        <v>4.12</v>
      </c>
      <c r="Q59" s="207">
        <v>0.38</v>
      </c>
      <c r="R59" s="207">
        <v>1.1200000000000001</v>
      </c>
      <c r="S59" s="207">
        <v>0.57999999999999996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2.97</v>
      </c>
      <c r="AE59" s="207">
        <v>0</v>
      </c>
      <c r="AF59" s="207">
        <v>0</v>
      </c>
      <c r="AG59" s="207">
        <v>50</v>
      </c>
      <c r="AH59" s="207">
        <v>0</v>
      </c>
      <c r="AI59" s="207">
        <v>54.54</v>
      </c>
      <c r="AJ59" s="207">
        <v>0</v>
      </c>
      <c r="AK59" s="207">
        <v>5.36</v>
      </c>
      <c r="AL59" s="207">
        <v>0</v>
      </c>
      <c r="AM59" s="207">
        <v>0</v>
      </c>
      <c r="AN59" s="207">
        <v>0</v>
      </c>
      <c r="AO59" s="207">
        <v>74.459999999999994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2.06</v>
      </c>
      <c r="G60" s="207">
        <v>0</v>
      </c>
      <c r="H60" s="207">
        <v>0</v>
      </c>
      <c r="I60" s="207">
        <v>2.82</v>
      </c>
      <c r="J60" s="207">
        <v>0.03</v>
      </c>
      <c r="K60" s="207">
        <v>1.96</v>
      </c>
      <c r="L60" s="207">
        <v>0.25</v>
      </c>
      <c r="M60" s="207">
        <v>0.1</v>
      </c>
      <c r="N60" s="207">
        <v>0.11</v>
      </c>
      <c r="O60" s="207">
        <v>0.12</v>
      </c>
      <c r="P60" s="207">
        <v>4.12</v>
      </c>
      <c r="Q60" s="207">
        <v>0.38</v>
      </c>
      <c r="R60" s="207">
        <v>1.1200000000000001</v>
      </c>
      <c r="S60" s="207">
        <v>0.57999999999999996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2.97</v>
      </c>
      <c r="AE60" s="207">
        <v>0</v>
      </c>
      <c r="AF60" s="207">
        <v>0</v>
      </c>
      <c r="AG60" s="207">
        <v>50</v>
      </c>
      <c r="AH60" s="207">
        <v>0</v>
      </c>
      <c r="AI60" s="207">
        <v>54.54</v>
      </c>
      <c r="AJ60" s="207">
        <v>0</v>
      </c>
      <c r="AK60" s="207">
        <v>5.36</v>
      </c>
      <c r="AL60" s="207">
        <v>0</v>
      </c>
      <c r="AM60" s="207">
        <v>0</v>
      </c>
      <c r="AN60" s="207">
        <v>0</v>
      </c>
      <c r="AO60" s="207">
        <v>74.459999999999994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2.06</v>
      </c>
      <c r="G61" s="207">
        <v>0</v>
      </c>
      <c r="H61" s="207">
        <v>0</v>
      </c>
      <c r="I61" s="207">
        <v>2.82</v>
      </c>
      <c r="J61" s="207">
        <v>0.03</v>
      </c>
      <c r="K61" s="207">
        <v>1.96</v>
      </c>
      <c r="L61" s="207">
        <v>0.08</v>
      </c>
      <c r="M61" s="207">
        <v>0.1</v>
      </c>
      <c r="N61" s="207">
        <v>0.11</v>
      </c>
      <c r="O61" s="207">
        <v>0.12</v>
      </c>
      <c r="P61" s="207">
        <v>4.12</v>
      </c>
      <c r="Q61" s="207">
        <v>0.38</v>
      </c>
      <c r="R61" s="207">
        <v>1.1200000000000001</v>
      </c>
      <c r="S61" s="207">
        <v>0.57999999999999996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2.97</v>
      </c>
      <c r="AE61" s="207">
        <v>0</v>
      </c>
      <c r="AF61" s="207">
        <v>0</v>
      </c>
      <c r="AG61" s="207">
        <v>50</v>
      </c>
      <c r="AH61" s="207">
        <v>0</v>
      </c>
      <c r="AI61" s="207">
        <v>54.54</v>
      </c>
      <c r="AJ61" s="207">
        <v>0</v>
      </c>
      <c r="AK61" s="207">
        <v>5.36</v>
      </c>
      <c r="AL61" s="207">
        <v>0</v>
      </c>
      <c r="AM61" s="207">
        <v>0</v>
      </c>
      <c r="AN61" s="207">
        <v>0</v>
      </c>
      <c r="AO61" s="207">
        <v>74.459999999999994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2.06</v>
      </c>
      <c r="G62" s="207">
        <v>0</v>
      </c>
      <c r="H62" s="207">
        <v>0</v>
      </c>
      <c r="I62" s="207">
        <v>2.82</v>
      </c>
      <c r="J62" s="207">
        <v>0.03</v>
      </c>
      <c r="K62" s="207">
        <v>1.96</v>
      </c>
      <c r="L62" s="207">
        <v>0.08</v>
      </c>
      <c r="M62" s="207">
        <v>0.1</v>
      </c>
      <c r="N62" s="207">
        <v>0.11</v>
      </c>
      <c r="O62" s="207">
        <v>0.12</v>
      </c>
      <c r="P62" s="207">
        <v>4.12</v>
      </c>
      <c r="Q62" s="207">
        <v>0.38</v>
      </c>
      <c r="R62" s="207">
        <v>1.1200000000000001</v>
      </c>
      <c r="S62" s="207">
        <v>0.57999999999999996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2.97</v>
      </c>
      <c r="AE62" s="207">
        <v>0</v>
      </c>
      <c r="AF62" s="207">
        <v>0</v>
      </c>
      <c r="AG62" s="207">
        <v>50</v>
      </c>
      <c r="AH62" s="207">
        <v>0</v>
      </c>
      <c r="AI62" s="207">
        <v>54.54</v>
      </c>
      <c r="AJ62" s="207">
        <v>0</v>
      </c>
      <c r="AK62" s="207">
        <v>5.36</v>
      </c>
      <c r="AL62" s="207">
        <v>0</v>
      </c>
      <c r="AM62" s="207">
        <v>0</v>
      </c>
      <c r="AN62" s="207">
        <v>0</v>
      </c>
      <c r="AO62" s="207">
        <v>74.459999999999994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2.06</v>
      </c>
      <c r="G63" s="207">
        <v>0</v>
      </c>
      <c r="H63" s="207">
        <v>0</v>
      </c>
      <c r="I63" s="207">
        <v>2.82</v>
      </c>
      <c r="J63" s="207">
        <v>0.03</v>
      </c>
      <c r="K63" s="207">
        <v>1.96</v>
      </c>
      <c r="L63" s="207">
        <v>0.06</v>
      </c>
      <c r="M63" s="207">
        <v>0.1</v>
      </c>
      <c r="N63" s="207">
        <v>0.11</v>
      </c>
      <c r="O63" s="207">
        <v>0.12</v>
      </c>
      <c r="P63" s="207">
        <v>4.26</v>
      </c>
      <c r="Q63" s="207">
        <v>0.38</v>
      </c>
      <c r="R63" s="207">
        <v>1.1200000000000001</v>
      </c>
      <c r="S63" s="207">
        <v>0.57999999999999996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2.97</v>
      </c>
      <c r="AE63" s="207">
        <v>0</v>
      </c>
      <c r="AF63" s="207">
        <v>0</v>
      </c>
      <c r="AG63" s="207">
        <v>50</v>
      </c>
      <c r="AH63" s="207">
        <v>0</v>
      </c>
      <c r="AI63" s="207">
        <v>54.54</v>
      </c>
      <c r="AJ63" s="207">
        <v>0</v>
      </c>
      <c r="AK63" s="207">
        <v>5.36</v>
      </c>
      <c r="AL63" s="207">
        <v>0</v>
      </c>
      <c r="AM63" s="207">
        <v>0</v>
      </c>
      <c r="AN63" s="207">
        <v>0</v>
      </c>
      <c r="AO63" s="207">
        <v>74.459999999999994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2.06</v>
      </c>
      <c r="G64" s="207">
        <v>0</v>
      </c>
      <c r="H64" s="207">
        <v>0</v>
      </c>
      <c r="I64" s="207">
        <v>2.82</v>
      </c>
      <c r="J64" s="207">
        <v>0.03</v>
      </c>
      <c r="K64" s="207">
        <v>1.96</v>
      </c>
      <c r="L64" s="207">
        <v>0.06</v>
      </c>
      <c r="M64" s="207">
        <v>0.1</v>
      </c>
      <c r="N64" s="207">
        <v>0.11</v>
      </c>
      <c r="O64" s="207">
        <v>0.12</v>
      </c>
      <c r="P64" s="207">
        <v>4.26</v>
      </c>
      <c r="Q64" s="207">
        <v>0.38</v>
      </c>
      <c r="R64" s="207">
        <v>1.1200000000000001</v>
      </c>
      <c r="S64" s="207">
        <v>0.57999999999999996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2.97</v>
      </c>
      <c r="AE64" s="207">
        <v>0</v>
      </c>
      <c r="AF64" s="207">
        <v>0</v>
      </c>
      <c r="AG64" s="207">
        <v>50</v>
      </c>
      <c r="AH64" s="207">
        <v>0</v>
      </c>
      <c r="AI64" s="207">
        <v>54.54</v>
      </c>
      <c r="AJ64" s="207">
        <v>0</v>
      </c>
      <c r="AK64" s="207">
        <v>5.36</v>
      </c>
      <c r="AL64" s="207">
        <v>0</v>
      </c>
      <c r="AM64" s="207">
        <v>0</v>
      </c>
      <c r="AN64" s="207">
        <v>0</v>
      </c>
      <c r="AO64" s="207">
        <v>74.459999999999994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2.06</v>
      </c>
      <c r="G65" s="207">
        <v>0</v>
      </c>
      <c r="H65" s="207">
        <v>0</v>
      </c>
      <c r="I65" s="207">
        <v>2.82</v>
      </c>
      <c r="J65" s="207">
        <v>0.03</v>
      </c>
      <c r="K65" s="207">
        <v>1.96</v>
      </c>
      <c r="L65" s="207">
        <v>0.06</v>
      </c>
      <c r="M65" s="207">
        <v>0.1</v>
      </c>
      <c r="N65" s="207">
        <v>0.11</v>
      </c>
      <c r="O65" s="207">
        <v>0.12</v>
      </c>
      <c r="P65" s="207">
        <v>4.26</v>
      </c>
      <c r="Q65" s="207">
        <v>0.38</v>
      </c>
      <c r="R65" s="207">
        <v>1.1200000000000001</v>
      </c>
      <c r="S65" s="207">
        <v>0.57999999999999996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2.97</v>
      </c>
      <c r="AE65" s="207">
        <v>0</v>
      </c>
      <c r="AF65" s="207">
        <v>0</v>
      </c>
      <c r="AG65" s="207">
        <v>50</v>
      </c>
      <c r="AH65" s="207">
        <v>0</v>
      </c>
      <c r="AI65" s="207">
        <v>54.54</v>
      </c>
      <c r="AJ65" s="207">
        <v>0</v>
      </c>
      <c r="AK65" s="207">
        <v>5.36</v>
      </c>
      <c r="AL65" s="207">
        <v>0</v>
      </c>
      <c r="AM65" s="207">
        <v>0</v>
      </c>
      <c r="AN65" s="207">
        <v>0</v>
      </c>
      <c r="AO65" s="207">
        <v>74.459999999999994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2.06</v>
      </c>
      <c r="G66" s="207">
        <v>0</v>
      </c>
      <c r="H66" s="207">
        <v>0</v>
      </c>
      <c r="I66" s="207">
        <v>2.82</v>
      </c>
      <c r="J66" s="207">
        <v>0.03</v>
      </c>
      <c r="K66" s="207">
        <v>1.96</v>
      </c>
      <c r="L66" s="207">
        <v>0.06</v>
      </c>
      <c r="M66" s="207">
        <v>0.1</v>
      </c>
      <c r="N66" s="207">
        <v>0.11</v>
      </c>
      <c r="O66" s="207">
        <v>0.12</v>
      </c>
      <c r="P66" s="207">
        <v>4.26</v>
      </c>
      <c r="Q66" s="207">
        <v>0.38</v>
      </c>
      <c r="R66" s="207">
        <v>1.1200000000000001</v>
      </c>
      <c r="S66" s="207">
        <v>0.57999999999999996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2.97</v>
      </c>
      <c r="AE66" s="207">
        <v>0</v>
      </c>
      <c r="AF66" s="207">
        <v>0</v>
      </c>
      <c r="AG66" s="207">
        <v>50</v>
      </c>
      <c r="AH66" s="207">
        <v>0</v>
      </c>
      <c r="AI66" s="207">
        <v>54.54</v>
      </c>
      <c r="AJ66" s="207">
        <v>0</v>
      </c>
      <c r="AK66" s="207">
        <v>5.36</v>
      </c>
      <c r="AL66" s="207">
        <v>0</v>
      </c>
      <c r="AM66" s="207">
        <v>0</v>
      </c>
      <c r="AN66" s="207">
        <v>0</v>
      </c>
      <c r="AO66" s="207">
        <v>74.459999999999994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2.06</v>
      </c>
      <c r="G67" s="207">
        <v>0</v>
      </c>
      <c r="H67" s="207">
        <v>0</v>
      </c>
      <c r="I67" s="207">
        <v>2.82</v>
      </c>
      <c r="J67" s="207">
        <v>0.03</v>
      </c>
      <c r="K67" s="207">
        <v>2.1800000000000002</v>
      </c>
      <c r="L67" s="207">
        <v>0.06</v>
      </c>
      <c r="M67" s="207">
        <v>0.1</v>
      </c>
      <c r="N67" s="207">
        <v>0.11</v>
      </c>
      <c r="O67" s="207">
        <v>0.12</v>
      </c>
      <c r="P67" s="207">
        <v>4.26</v>
      </c>
      <c r="Q67" s="207">
        <v>0.38</v>
      </c>
      <c r="R67" s="207">
        <v>1.1200000000000001</v>
      </c>
      <c r="S67" s="207">
        <v>0.57999999999999996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2.97</v>
      </c>
      <c r="AE67" s="207">
        <v>0</v>
      </c>
      <c r="AF67" s="207">
        <v>0</v>
      </c>
      <c r="AG67" s="207">
        <v>50</v>
      </c>
      <c r="AH67" s="207">
        <v>0</v>
      </c>
      <c r="AI67" s="207">
        <v>54.54</v>
      </c>
      <c r="AJ67" s="207">
        <v>0</v>
      </c>
      <c r="AK67" s="207">
        <v>5.36</v>
      </c>
      <c r="AL67" s="207">
        <v>0</v>
      </c>
      <c r="AM67" s="207">
        <v>0</v>
      </c>
      <c r="AN67" s="207">
        <v>0</v>
      </c>
      <c r="AO67" s="207">
        <v>74.459999999999994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2.06</v>
      </c>
      <c r="G68" s="207">
        <v>0</v>
      </c>
      <c r="H68" s="207">
        <v>0</v>
      </c>
      <c r="I68" s="207">
        <v>2.82</v>
      </c>
      <c r="J68" s="207">
        <v>0.03</v>
      </c>
      <c r="K68" s="207">
        <v>2.4</v>
      </c>
      <c r="L68" s="207">
        <v>0.06</v>
      </c>
      <c r="M68" s="207">
        <v>0.1</v>
      </c>
      <c r="N68" s="207">
        <v>0.11</v>
      </c>
      <c r="O68" s="207">
        <v>0.12</v>
      </c>
      <c r="P68" s="207">
        <v>4.26</v>
      </c>
      <c r="Q68" s="207">
        <v>0.38</v>
      </c>
      <c r="R68" s="207">
        <v>1.1200000000000001</v>
      </c>
      <c r="S68" s="207">
        <v>0.57999999999999996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2.97</v>
      </c>
      <c r="AE68" s="207">
        <v>0</v>
      </c>
      <c r="AF68" s="207">
        <v>0</v>
      </c>
      <c r="AG68" s="207">
        <v>50</v>
      </c>
      <c r="AH68" s="207">
        <v>0</v>
      </c>
      <c r="AI68" s="207">
        <v>54.54</v>
      </c>
      <c r="AJ68" s="207">
        <v>0</v>
      </c>
      <c r="AK68" s="207">
        <v>5.36</v>
      </c>
      <c r="AL68" s="207">
        <v>0</v>
      </c>
      <c r="AM68" s="207">
        <v>0</v>
      </c>
      <c r="AN68" s="207">
        <v>0</v>
      </c>
      <c r="AO68" s="207">
        <v>74.459999999999994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2.06</v>
      </c>
      <c r="G69" s="207">
        <v>0</v>
      </c>
      <c r="H69" s="207">
        <v>0</v>
      </c>
      <c r="I69" s="207">
        <v>2.82</v>
      </c>
      <c r="J69" s="207">
        <v>0.03</v>
      </c>
      <c r="K69" s="207">
        <v>2.61</v>
      </c>
      <c r="L69" s="207">
        <v>0.06</v>
      </c>
      <c r="M69" s="207">
        <v>0.1</v>
      </c>
      <c r="N69" s="207">
        <v>0.11</v>
      </c>
      <c r="O69" s="207">
        <v>0.12</v>
      </c>
      <c r="P69" s="207">
        <v>4.26</v>
      </c>
      <c r="Q69" s="207">
        <v>0.38</v>
      </c>
      <c r="R69" s="207">
        <v>1.1200000000000001</v>
      </c>
      <c r="S69" s="207">
        <v>0.57999999999999996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1.48</v>
      </c>
      <c r="AE69" s="207">
        <v>0</v>
      </c>
      <c r="AF69" s="207">
        <v>0</v>
      </c>
      <c r="AG69" s="207">
        <v>50</v>
      </c>
      <c r="AH69" s="207">
        <v>0</v>
      </c>
      <c r="AI69" s="207">
        <v>54.54</v>
      </c>
      <c r="AJ69" s="207">
        <v>0</v>
      </c>
      <c r="AK69" s="207">
        <v>5.36</v>
      </c>
      <c r="AL69" s="207">
        <v>0</v>
      </c>
      <c r="AM69" s="207">
        <v>0</v>
      </c>
      <c r="AN69" s="207">
        <v>0</v>
      </c>
      <c r="AO69" s="207">
        <v>74.459999999999994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2.06</v>
      </c>
      <c r="G70" s="207">
        <v>0</v>
      </c>
      <c r="H70" s="207">
        <v>0</v>
      </c>
      <c r="I70" s="207">
        <v>2.82</v>
      </c>
      <c r="J70" s="207">
        <v>0.03</v>
      </c>
      <c r="K70" s="207">
        <v>2.61</v>
      </c>
      <c r="L70" s="207">
        <v>0.06</v>
      </c>
      <c r="M70" s="207">
        <v>0.1</v>
      </c>
      <c r="N70" s="207">
        <v>0.11</v>
      </c>
      <c r="O70" s="207">
        <v>0.12</v>
      </c>
      <c r="P70" s="207">
        <v>4.26</v>
      </c>
      <c r="Q70" s="207">
        <v>0.38</v>
      </c>
      <c r="R70" s="207">
        <v>1.1200000000000001</v>
      </c>
      <c r="S70" s="207">
        <v>0.57999999999999996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1.48</v>
      </c>
      <c r="AE70" s="207">
        <v>0</v>
      </c>
      <c r="AF70" s="207">
        <v>0</v>
      </c>
      <c r="AG70" s="207">
        <v>50</v>
      </c>
      <c r="AH70" s="207">
        <v>0</v>
      </c>
      <c r="AI70" s="207">
        <v>54.54</v>
      </c>
      <c r="AJ70" s="207">
        <v>0</v>
      </c>
      <c r="AK70" s="207">
        <v>5.36</v>
      </c>
      <c r="AL70" s="207">
        <v>0</v>
      </c>
      <c r="AM70" s="207">
        <v>0</v>
      </c>
      <c r="AN70" s="207">
        <v>0</v>
      </c>
      <c r="AO70" s="207">
        <v>74.459999999999994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2.06</v>
      </c>
      <c r="G71" s="207">
        <v>0</v>
      </c>
      <c r="H71" s="207">
        <v>0</v>
      </c>
      <c r="I71" s="207">
        <v>2.82</v>
      </c>
      <c r="J71" s="207">
        <v>0.03</v>
      </c>
      <c r="K71" s="207">
        <v>2.61</v>
      </c>
      <c r="L71" s="207">
        <v>0.06</v>
      </c>
      <c r="M71" s="207">
        <v>0.1</v>
      </c>
      <c r="N71" s="207">
        <v>0.11</v>
      </c>
      <c r="O71" s="207">
        <v>0.12</v>
      </c>
      <c r="P71" s="207">
        <v>4.26</v>
      </c>
      <c r="Q71" s="207">
        <v>0.38</v>
      </c>
      <c r="R71" s="207">
        <v>1.1200000000000001</v>
      </c>
      <c r="S71" s="207">
        <v>0.57999999999999996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0.18</v>
      </c>
      <c r="AD71" s="207">
        <v>1.48</v>
      </c>
      <c r="AE71" s="207">
        <v>0</v>
      </c>
      <c r="AF71" s="207">
        <v>0</v>
      </c>
      <c r="AG71" s="207">
        <v>50</v>
      </c>
      <c r="AH71" s="207">
        <v>0</v>
      </c>
      <c r="AI71" s="207">
        <v>54.54</v>
      </c>
      <c r="AJ71" s="207">
        <v>0</v>
      </c>
      <c r="AK71" s="207">
        <v>5.36</v>
      </c>
      <c r="AL71" s="207">
        <v>0</v>
      </c>
      <c r="AM71" s="207">
        <v>0</v>
      </c>
      <c r="AN71" s="207">
        <v>0</v>
      </c>
      <c r="AO71" s="207">
        <v>74.459999999999994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2.06</v>
      </c>
      <c r="G72" s="207">
        <v>0</v>
      </c>
      <c r="H72" s="207">
        <v>0</v>
      </c>
      <c r="I72" s="207">
        <v>2.82</v>
      </c>
      <c r="J72" s="207">
        <v>0.03</v>
      </c>
      <c r="K72" s="207">
        <v>2.61</v>
      </c>
      <c r="L72" s="207">
        <v>0.06</v>
      </c>
      <c r="M72" s="207">
        <v>0.1</v>
      </c>
      <c r="N72" s="207">
        <v>0.11</v>
      </c>
      <c r="O72" s="207">
        <v>0.12</v>
      </c>
      <c r="P72" s="207">
        <v>4.26</v>
      </c>
      <c r="Q72" s="207">
        <v>0.38</v>
      </c>
      <c r="R72" s="207">
        <v>1.1200000000000001</v>
      </c>
      <c r="S72" s="207">
        <v>0.57999999999999996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0.18</v>
      </c>
      <c r="AD72" s="207">
        <v>1.48</v>
      </c>
      <c r="AE72" s="207">
        <v>0</v>
      </c>
      <c r="AF72" s="207">
        <v>0</v>
      </c>
      <c r="AG72" s="207">
        <v>50</v>
      </c>
      <c r="AH72" s="207">
        <v>0</v>
      </c>
      <c r="AI72" s="207">
        <v>54.54</v>
      </c>
      <c r="AJ72" s="207">
        <v>0</v>
      </c>
      <c r="AK72" s="207">
        <v>5.36</v>
      </c>
      <c r="AL72" s="207">
        <v>0</v>
      </c>
      <c r="AM72" s="207">
        <v>0</v>
      </c>
      <c r="AN72" s="207">
        <v>0</v>
      </c>
      <c r="AO72" s="207">
        <v>74.459999999999994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2.06</v>
      </c>
      <c r="G73" s="207">
        <v>0</v>
      </c>
      <c r="H73" s="207">
        <v>0</v>
      </c>
      <c r="I73" s="207">
        <v>2.82</v>
      </c>
      <c r="J73" s="207">
        <v>0.03</v>
      </c>
      <c r="K73" s="207">
        <v>2.61</v>
      </c>
      <c r="L73" s="207">
        <v>0.06</v>
      </c>
      <c r="M73" s="207">
        <v>0.1</v>
      </c>
      <c r="N73" s="207">
        <v>0.11</v>
      </c>
      <c r="O73" s="207">
        <v>0.12</v>
      </c>
      <c r="P73" s="207">
        <v>4.26</v>
      </c>
      <c r="Q73" s="207">
        <v>0.38</v>
      </c>
      <c r="R73" s="207">
        <v>1.1200000000000001</v>
      </c>
      <c r="S73" s="207">
        <v>0.57999999999999996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0.18</v>
      </c>
      <c r="AD73" s="207">
        <v>1.48</v>
      </c>
      <c r="AE73" s="207">
        <v>0</v>
      </c>
      <c r="AF73" s="207">
        <v>0</v>
      </c>
      <c r="AG73" s="207">
        <v>50</v>
      </c>
      <c r="AH73" s="207">
        <v>0</v>
      </c>
      <c r="AI73" s="207">
        <v>54.54</v>
      </c>
      <c r="AJ73" s="207">
        <v>0</v>
      </c>
      <c r="AK73" s="207">
        <v>5.36</v>
      </c>
      <c r="AL73" s="207">
        <v>0</v>
      </c>
      <c r="AM73" s="207">
        <v>0</v>
      </c>
      <c r="AN73" s="207">
        <v>0</v>
      </c>
      <c r="AO73" s="207">
        <v>74.459999999999994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2.06</v>
      </c>
      <c r="G74" s="207">
        <v>0</v>
      </c>
      <c r="H74" s="207">
        <v>0</v>
      </c>
      <c r="I74" s="207">
        <v>2.82</v>
      </c>
      <c r="J74" s="207">
        <v>0.03</v>
      </c>
      <c r="K74" s="207">
        <v>2.61</v>
      </c>
      <c r="L74" s="207">
        <v>0.06</v>
      </c>
      <c r="M74" s="207">
        <v>0.1</v>
      </c>
      <c r="N74" s="207">
        <v>0.11</v>
      </c>
      <c r="O74" s="207">
        <v>0.12</v>
      </c>
      <c r="P74" s="207">
        <v>4.26</v>
      </c>
      <c r="Q74" s="207">
        <v>0.38</v>
      </c>
      <c r="R74" s="207">
        <v>1.1200000000000001</v>
      </c>
      <c r="S74" s="207">
        <v>0.57999999999999996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0.18</v>
      </c>
      <c r="AD74" s="207">
        <v>1.48</v>
      </c>
      <c r="AE74" s="207">
        <v>0</v>
      </c>
      <c r="AF74" s="207">
        <v>0</v>
      </c>
      <c r="AG74" s="207">
        <v>50</v>
      </c>
      <c r="AH74" s="207">
        <v>0</v>
      </c>
      <c r="AI74" s="207">
        <v>54.54</v>
      </c>
      <c r="AJ74" s="207">
        <v>0</v>
      </c>
      <c r="AK74" s="207">
        <v>5.36</v>
      </c>
      <c r="AL74" s="207">
        <v>0</v>
      </c>
      <c r="AM74" s="207">
        <v>0</v>
      </c>
      <c r="AN74" s="207">
        <v>0</v>
      </c>
      <c r="AO74" s="207">
        <v>74.459999999999994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2.06</v>
      </c>
      <c r="G75" s="207">
        <v>0</v>
      </c>
      <c r="H75" s="207">
        <v>0</v>
      </c>
      <c r="I75" s="207">
        <v>2.82</v>
      </c>
      <c r="J75" s="207">
        <v>0.03</v>
      </c>
      <c r="K75" s="207">
        <v>2.61</v>
      </c>
      <c r="L75" s="207">
        <v>0.06</v>
      </c>
      <c r="M75" s="207">
        <v>0.1</v>
      </c>
      <c r="N75" s="207">
        <v>0.11</v>
      </c>
      <c r="O75" s="207">
        <v>0.12</v>
      </c>
      <c r="P75" s="207">
        <v>4.26</v>
      </c>
      <c r="Q75" s="207">
        <v>0.38</v>
      </c>
      <c r="R75" s="207">
        <v>1.1200000000000001</v>
      </c>
      <c r="S75" s="207">
        <v>0.57999999999999996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0.18</v>
      </c>
      <c r="AD75" s="207">
        <v>1.48</v>
      </c>
      <c r="AE75" s="207">
        <v>0</v>
      </c>
      <c r="AF75" s="207">
        <v>0</v>
      </c>
      <c r="AG75" s="207">
        <v>50</v>
      </c>
      <c r="AH75" s="207">
        <v>0</v>
      </c>
      <c r="AI75" s="207">
        <v>54.54</v>
      </c>
      <c r="AJ75" s="207">
        <v>0</v>
      </c>
      <c r="AK75" s="207">
        <v>5.36</v>
      </c>
      <c r="AL75" s="207">
        <v>0</v>
      </c>
      <c r="AM75" s="207">
        <v>0</v>
      </c>
      <c r="AN75" s="207">
        <v>0</v>
      </c>
      <c r="AO75" s="207">
        <v>75.92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2.06</v>
      </c>
      <c r="G76" s="207">
        <v>0</v>
      </c>
      <c r="H76" s="207">
        <v>0</v>
      </c>
      <c r="I76" s="207">
        <v>2.82</v>
      </c>
      <c r="J76" s="207">
        <v>0.03</v>
      </c>
      <c r="K76" s="207">
        <v>2.61</v>
      </c>
      <c r="L76" s="207">
        <v>0.06</v>
      </c>
      <c r="M76" s="207">
        <v>0.1</v>
      </c>
      <c r="N76" s="207">
        <v>0.11</v>
      </c>
      <c r="O76" s="207">
        <v>0.12</v>
      </c>
      <c r="P76" s="207">
        <v>4.26</v>
      </c>
      <c r="Q76" s="207">
        <v>0.38</v>
      </c>
      <c r="R76" s="207">
        <v>1.1200000000000001</v>
      </c>
      <c r="S76" s="207">
        <v>0.57999999999999996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0.18</v>
      </c>
      <c r="AD76" s="207">
        <v>1.48</v>
      </c>
      <c r="AE76" s="207">
        <v>0</v>
      </c>
      <c r="AF76" s="207">
        <v>0</v>
      </c>
      <c r="AG76" s="207">
        <v>50</v>
      </c>
      <c r="AH76" s="207">
        <v>0</v>
      </c>
      <c r="AI76" s="207">
        <v>54.54</v>
      </c>
      <c r="AJ76" s="207">
        <v>0</v>
      </c>
      <c r="AK76" s="207">
        <v>5.36</v>
      </c>
      <c r="AL76" s="207">
        <v>0</v>
      </c>
      <c r="AM76" s="207">
        <v>0</v>
      </c>
      <c r="AN76" s="207">
        <v>0</v>
      </c>
      <c r="AO76" s="207">
        <v>75.92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2.06</v>
      </c>
      <c r="G77" s="207">
        <v>0</v>
      </c>
      <c r="H77" s="207">
        <v>0</v>
      </c>
      <c r="I77" s="207">
        <v>2.82</v>
      </c>
      <c r="J77" s="207">
        <v>0.03</v>
      </c>
      <c r="K77" s="207">
        <v>2.61</v>
      </c>
      <c r="L77" s="207">
        <v>0.06</v>
      </c>
      <c r="M77" s="207">
        <v>0.1</v>
      </c>
      <c r="N77" s="207">
        <v>0.11</v>
      </c>
      <c r="O77" s="207">
        <v>0.12</v>
      </c>
      <c r="P77" s="207">
        <v>4.26</v>
      </c>
      <c r="Q77" s="207">
        <v>0.38</v>
      </c>
      <c r="R77" s="207">
        <v>1.1200000000000001</v>
      </c>
      <c r="S77" s="207">
        <v>0.57999999999999996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0.18</v>
      </c>
      <c r="AD77" s="207">
        <v>1.48</v>
      </c>
      <c r="AE77" s="207">
        <v>0</v>
      </c>
      <c r="AF77" s="207">
        <v>0</v>
      </c>
      <c r="AG77" s="207">
        <v>50</v>
      </c>
      <c r="AH77" s="207">
        <v>0</v>
      </c>
      <c r="AI77" s="207">
        <v>54.54</v>
      </c>
      <c r="AJ77" s="207">
        <v>0</v>
      </c>
      <c r="AK77" s="207">
        <v>5.36</v>
      </c>
      <c r="AL77" s="207">
        <v>0</v>
      </c>
      <c r="AM77" s="207">
        <v>0</v>
      </c>
      <c r="AN77" s="207">
        <v>0</v>
      </c>
      <c r="AO77" s="207">
        <v>75.92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2.06</v>
      </c>
      <c r="G78" s="207">
        <v>0</v>
      </c>
      <c r="H78" s="207">
        <v>0</v>
      </c>
      <c r="I78" s="207">
        <v>2.82</v>
      </c>
      <c r="J78" s="207">
        <v>0.03</v>
      </c>
      <c r="K78" s="207">
        <v>2.61</v>
      </c>
      <c r="L78" s="207">
        <v>0.06</v>
      </c>
      <c r="M78" s="207">
        <v>0.1</v>
      </c>
      <c r="N78" s="207">
        <v>0.11</v>
      </c>
      <c r="O78" s="207">
        <v>0.12</v>
      </c>
      <c r="P78" s="207">
        <v>4.26</v>
      </c>
      <c r="Q78" s="207">
        <v>0.38</v>
      </c>
      <c r="R78" s="207">
        <v>1.1200000000000001</v>
      </c>
      <c r="S78" s="207">
        <v>0.57999999999999996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0.18</v>
      </c>
      <c r="AD78" s="207">
        <v>1.48</v>
      </c>
      <c r="AE78" s="207">
        <v>0</v>
      </c>
      <c r="AF78" s="207">
        <v>0</v>
      </c>
      <c r="AG78" s="207">
        <v>50</v>
      </c>
      <c r="AH78" s="207">
        <v>0</v>
      </c>
      <c r="AI78" s="207">
        <v>54.54</v>
      </c>
      <c r="AJ78" s="207">
        <v>0</v>
      </c>
      <c r="AK78" s="207">
        <v>5.36</v>
      </c>
      <c r="AL78" s="207">
        <v>0</v>
      </c>
      <c r="AM78" s="207">
        <v>0</v>
      </c>
      <c r="AN78" s="207">
        <v>0</v>
      </c>
      <c r="AO78" s="207">
        <v>75.92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2.06</v>
      </c>
      <c r="G79" s="207">
        <v>0</v>
      </c>
      <c r="H79" s="207">
        <v>0</v>
      </c>
      <c r="I79" s="207">
        <v>2.82</v>
      </c>
      <c r="J79" s="207">
        <v>0.03</v>
      </c>
      <c r="K79" s="207">
        <v>2.61</v>
      </c>
      <c r="L79" s="207">
        <v>0.06</v>
      </c>
      <c r="M79" s="207">
        <v>0.1</v>
      </c>
      <c r="N79" s="207">
        <v>0.11</v>
      </c>
      <c r="O79" s="207">
        <v>0.12</v>
      </c>
      <c r="P79" s="207">
        <v>4.26</v>
      </c>
      <c r="Q79" s="207">
        <v>0.38</v>
      </c>
      <c r="R79" s="207">
        <v>1.1200000000000001</v>
      </c>
      <c r="S79" s="207">
        <v>0.57999999999999996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0.18</v>
      </c>
      <c r="AD79" s="207">
        <v>1.48</v>
      </c>
      <c r="AE79" s="207">
        <v>0</v>
      </c>
      <c r="AF79" s="207">
        <v>0</v>
      </c>
      <c r="AG79" s="207">
        <v>50</v>
      </c>
      <c r="AH79" s="207">
        <v>0</v>
      </c>
      <c r="AI79" s="207">
        <v>54.54</v>
      </c>
      <c r="AJ79" s="207">
        <v>0</v>
      </c>
      <c r="AK79" s="207">
        <v>5.36</v>
      </c>
      <c r="AL79" s="207">
        <v>0</v>
      </c>
      <c r="AM79" s="207">
        <v>0</v>
      </c>
      <c r="AN79" s="207">
        <v>0</v>
      </c>
      <c r="AO79" s="207">
        <v>75.92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2.06</v>
      </c>
      <c r="G80" s="207">
        <v>0</v>
      </c>
      <c r="H80" s="207">
        <v>0</v>
      </c>
      <c r="I80" s="207">
        <v>2.82</v>
      </c>
      <c r="J80" s="207">
        <v>0.03</v>
      </c>
      <c r="K80" s="207">
        <v>2.61</v>
      </c>
      <c r="L80" s="207">
        <v>0.06</v>
      </c>
      <c r="M80" s="207">
        <v>0.1</v>
      </c>
      <c r="N80" s="207">
        <v>0.11</v>
      </c>
      <c r="O80" s="207">
        <v>0.12</v>
      </c>
      <c r="P80" s="207">
        <v>4.26</v>
      </c>
      <c r="Q80" s="207">
        <v>0.38</v>
      </c>
      <c r="R80" s="207">
        <v>1.1200000000000001</v>
      </c>
      <c r="S80" s="207">
        <v>0.57999999999999996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0.02</v>
      </c>
      <c r="AD80" s="207">
        <v>1.48</v>
      </c>
      <c r="AE80" s="207">
        <v>0</v>
      </c>
      <c r="AF80" s="207">
        <v>0</v>
      </c>
      <c r="AG80" s="207">
        <v>50</v>
      </c>
      <c r="AH80" s="207">
        <v>0</v>
      </c>
      <c r="AI80" s="207">
        <v>54.54</v>
      </c>
      <c r="AJ80" s="207">
        <v>0</v>
      </c>
      <c r="AK80" s="207">
        <v>5.36</v>
      </c>
      <c r="AL80" s="207">
        <v>0</v>
      </c>
      <c r="AM80" s="207">
        <v>0</v>
      </c>
      <c r="AN80" s="207">
        <v>0</v>
      </c>
      <c r="AO80" s="207">
        <v>75.92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2.06</v>
      </c>
      <c r="G81" s="207">
        <v>0</v>
      </c>
      <c r="H81" s="207">
        <v>0</v>
      </c>
      <c r="I81" s="207">
        <v>2.82</v>
      </c>
      <c r="J81" s="207">
        <v>0.03</v>
      </c>
      <c r="K81" s="207">
        <v>2.61</v>
      </c>
      <c r="L81" s="207">
        <v>0.77</v>
      </c>
      <c r="M81" s="207">
        <v>0.1</v>
      </c>
      <c r="N81" s="207">
        <v>0.11</v>
      </c>
      <c r="O81" s="207">
        <v>0.12</v>
      </c>
      <c r="P81" s="207">
        <v>4.26</v>
      </c>
      <c r="Q81" s="207">
        <v>0.38</v>
      </c>
      <c r="R81" s="207">
        <v>1.1200000000000001</v>
      </c>
      <c r="S81" s="207">
        <v>0.57999999999999996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0.02</v>
      </c>
      <c r="AD81" s="207">
        <v>1.48</v>
      </c>
      <c r="AE81" s="207">
        <v>0</v>
      </c>
      <c r="AF81" s="207">
        <v>0</v>
      </c>
      <c r="AG81" s="207">
        <v>50</v>
      </c>
      <c r="AH81" s="207">
        <v>0</v>
      </c>
      <c r="AI81" s="207">
        <v>54.54</v>
      </c>
      <c r="AJ81" s="207">
        <v>0</v>
      </c>
      <c r="AK81" s="207">
        <v>5.36</v>
      </c>
      <c r="AL81" s="207">
        <v>0</v>
      </c>
      <c r="AM81" s="207">
        <v>0</v>
      </c>
      <c r="AN81" s="207">
        <v>0</v>
      </c>
      <c r="AO81" s="207">
        <v>75.92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2.06</v>
      </c>
      <c r="G82" s="207">
        <v>0</v>
      </c>
      <c r="H82" s="207">
        <v>0</v>
      </c>
      <c r="I82" s="207">
        <v>2.82</v>
      </c>
      <c r="J82" s="207">
        <v>0.03</v>
      </c>
      <c r="K82" s="207">
        <v>2.61</v>
      </c>
      <c r="L82" s="207">
        <v>0.77</v>
      </c>
      <c r="M82" s="207">
        <v>0.1</v>
      </c>
      <c r="N82" s="207">
        <v>0.11</v>
      </c>
      <c r="O82" s="207">
        <v>0.12</v>
      </c>
      <c r="P82" s="207">
        <v>4.26</v>
      </c>
      <c r="Q82" s="207">
        <v>0.38</v>
      </c>
      <c r="R82" s="207">
        <v>1.1200000000000001</v>
      </c>
      <c r="S82" s="207">
        <v>0.57999999999999996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0.02</v>
      </c>
      <c r="AD82" s="207">
        <v>1.48</v>
      </c>
      <c r="AE82" s="207">
        <v>0</v>
      </c>
      <c r="AF82" s="207">
        <v>0</v>
      </c>
      <c r="AG82" s="207">
        <v>50</v>
      </c>
      <c r="AH82" s="207">
        <v>0</v>
      </c>
      <c r="AI82" s="207">
        <v>54.54</v>
      </c>
      <c r="AJ82" s="207">
        <v>0</v>
      </c>
      <c r="AK82" s="207">
        <v>5.36</v>
      </c>
      <c r="AL82" s="207">
        <v>0</v>
      </c>
      <c r="AM82" s="207">
        <v>0</v>
      </c>
      <c r="AN82" s="207">
        <v>0</v>
      </c>
      <c r="AO82" s="207">
        <v>75.92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2.06</v>
      </c>
      <c r="G83" s="207">
        <v>0</v>
      </c>
      <c r="H83" s="207">
        <v>0</v>
      </c>
      <c r="I83" s="207">
        <v>2.82</v>
      </c>
      <c r="J83" s="207">
        <v>0.03</v>
      </c>
      <c r="K83" s="207">
        <v>2.61</v>
      </c>
      <c r="L83" s="207">
        <v>0.77</v>
      </c>
      <c r="M83" s="207">
        <v>0.1</v>
      </c>
      <c r="N83" s="207">
        <v>0.11</v>
      </c>
      <c r="O83" s="207">
        <v>0.12</v>
      </c>
      <c r="P83" s="207">
        <v>4.26</v>
      </c>
      <c r="Q83" s="207">
        <v>0.38</v>
      </c>
      <c r="R83" s="207">
        <v>1.1200000000000001</v>
      </c>
      <c r="S83" s="207">
        <v>0.57999999999999996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0.02</v>
      </c>
      <c r="AD83" s="207">
        <v>1.48</v>
      </c>
      <c r="AE83" s="207">
        <v>0</v>
      </c>
      <c r="AF83" s="207">
        <v>0</v>
      </c>
      <c r="AG83" s="207">
        <v>50</v>
      </c>
      <c r="AH83" s="207">
        <v>0</v>
      </c>
      <c r="AI83" s="207">
        <v>54.54</v>
      </c>
      <c r="AJ83" s="207">
        <v>0</v>
      </c>
      <c r="AK83" s="207">
        <v>5.36</v>
      </c>
      <c r="AL83" s="207">
        <v>0</v>
      </c>
      <c r="AM83" s="207">
        <v>0</v>
      </c>
      <c r="AN83" s="207">
        <v>0</v>
      </c>
      <c r="AO83" s="207">
        <v>75.92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2.06</v>
      </c>
      <c r="G84" s="207">
        <v>0</v>
      </c>
      <c r="H84" s="207">
        <v>0</v>
      </c>
      <c r="I84" s="207">
        <v>2.82</v>
      </c>
      <c r="J84" s="207">
        <v>0.03</v>
      </c>
      <c r="K84" s="207">
        <v>2.61</v>
      </c>
      <c r="L84" s="207">
        <v>0.77</v>
      </c>
      <c r="M84" s="207">
        <v>0.1</v>
      </c>
      <c r="N84" s="207">
        <v>0.11</v>
      </c>
      <c r="O84" s="207">
        <v>0.12</v>
      </c>
      <c r="P84" s="207">
        <v>4.26</v>
      </c>
      <c r="Q84" s="207">
        <v>0.38</v>
      </c>
      <c r="R84" s="207">
        <v>1.1200000000000001</v>
      </c>
      <c r="S84" s="207">
        <v>0.57999999999999996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0.02</v>
      </c>
      <c r="AD84" s="207">
        <v>1.48</v>
      </c>
      <c r="AE84" s="207">
        <v>0</v>
      </c>
      <c r="AF84" s="207">
        <v>0</v>
      </c>
      <c r="AG84" s="207">
        <v>50</v>
      </c>
      <c r="AH84" s="207">
        <v>0</v>
      </c>
      <c r="AI84" s="207">
        <v>54.54</v>
      </c>
      <c r="AJ84" s="207">
        <v>0</v>
      </c>
      <c r="AK84" s="207">
        <v>5.36</v>
      </c>
      <c r="AL84" s="207">
        <v>0</v>
      </c>
      <c r="AM84" s="207">
        <v>0</v>
      </c>
      <c r="AN84" s="207">
        <v>0</v>
      </c>
      <c r="AO84" s="207">
        <v>75.92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2.06</v>
      </c>
      <c r="G85" s="207">
        <v>0</v>
      </c>
      <c r="H85" s="207">
        <v>0</v>
      </c>
      <c r="I85" s="207">
        <v>2.82</v>
      </c>
      <c r="J85" s="207">
        <v>0.03</v>
      </c>
      <c r="K85" s="207">
        <v>2.61</v>
      </c>
      <c r="L85" s="207">
        <v>0.77</v>
      </c>
      <c r="M85" s="207">
        <v>0.1</v>
      </c>
      <c r="N85" s="207">
        <v>0.11</v>
      </c>
      <c r="O85" s="207">
        <v>0.12</v>
      </c>
      <c r="P85" s="207">
        <v>4.26</v>
      </c>
      <c r="Q85" s="207">
        <v>0.38</v>
      </c>
      <c r="R85" s="207">
        <v>1.1200000000000001</v>
      </c>
      <c r="S85" s="207">
        <v>0.57999999999999996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0.02</v>
      </c>
      <c r="AD85" s="207">
        <v>1.48</v>
      </c>
      <c r="AE85" s="207">
        <v>0</v>
      </c>
      <c r="AF85" s="207">
        <v>0</v>
      </c>
      <c r="AG85" s="207">
        <v>50</v>
      </c>
      <c r="AH85" s="207">
        <v>0</v>
      </c>
      <c r="AI85" s="207">
        <v>54.54</v>
      </c>
      <c r="AJ85" s="207">
        <v>0</v>
      </c>
      <c r="AK85" s="207">
        <v>5.36</v>
      </c>
      <c r="AL85" s="207">
        <v>0</v>
      </c>
      <c r="AM85" s="207">
        <v>0</v>
      </c>
      <c r="AN85" s="207">
        <v>0</v>
      </c>
      <c r="AO85" s="207">
        <v>75.92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2.06</v>
      </c>
      <c r="G86" s="207">
        <v>0</v>
      </c>
      <c r="H86" s="207">
        <v>0</v>
      </c>
      <c r="I86" s="207">
        <v>2.82</v>
      </c>
      <c r="J86" s="207">
        <v>0.03</v>
      </c>
      <c r="K86" s="207">
        <v>2.61</v>
      </c>
      <c r="L86" s="207">
        <v>0.77</v>
      </c>
      <c r="M86" s="207">
        <v>0.1</v>
      </c>
      <c r="N86" s="207">
        <v>0.11</v>
      </c>
      <c r="O86" s="207">
        <v>0.12</v>
      </c>
      <c r="P86" s="207">
        <v>4.26</v>
      </c>
      <c r="Q86" s="207">
        <v>0.38</v>
      </c>
      <c r="R86" s="207">
        <v>1.1200000000000001</v>
      </c>
      <c r="S86" s="207">
        <v>0.57999999999999996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0.02</v>
      </c>
      <c r="AD86" s="207">
        <v>1.48</v>
      </c>
      <c r="AE86" s="207">
        <v>0</v>
      </c>
      <c r="AF86" s="207">
        <v>0</v>
      </c>
      <c r="AG86" s="207">
        <v>50</v>
      </c>
      <c r="AH86" s="207">
        <v>0</v>
      </c>
      <c r="AI86" s="207">
        <v>54.54</v>
      </c>
      <c r="AJ86" s="207">
        <v>0</v>
      </c>
      <c r="AK86" s="207">
        <v>5.36</v>
      </c>
      <c r="AL86" s="207">
        <v>0</v>
      </c>
      <c r="AM86" s="207">
        <v>0</v>
      </c>
      <c r="AN86" s="207">
        <v>0</v>
      </c>
      <c r="AO86" s="207">
        <v>75.92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2.06</v>
      </c>
      <c r="G87" s="207">
        <v>0</v>
      </c>
      <c r="H87" s="207">
        <v>0</v>
      </c>
      <c r="I87" s="207">
        <v>2.82</v>
      </c>
      <c r="J87" s="207">
        <v>0.03</v>
      </c>
      <c r="K87" s="207">
        <v>2.61</v>
      </c>
      <c r="L87" s="207">
        <v>0.77</v>
      </c>
      <c r="M87" s="207">
        <v>0.1</v>
      </c>
      <c r="N87" s="207">
        <v>0.11</v>
      </c>
      <c r="O87" s="207">
        <v>0.12</v>
      </c>
      <c r="P87" s="207">
        <v>4.26</v>
      </c>
      <c r="Q87" s="207">
        <v>0.38</v>
      </c>
      <c r="R87" s="207">
        <v>1.1200000000000001</v>
      </c>
      <c r="S87" s="207">
        <v>0.57999999999999996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0.02</v>
      </c>
      <c r="AD87" s="207">
        <v>1.48</v>
      </c>
      <c r="AE87" s="207">
        <v>0</v>
      </c>
      <c r="AF87" s="207">
        <v>0</v>
      </c>
      <c r="AG87" s="207">
        <v>50</v>
      </c>
      <c r="AH87" s="207">
        <v>0</v>
      </c>
      <c r="AI87" s="207">
        <v>54.54</v>
      </c>
      <c r="AJ87" s="207">
        <v>0</v>
      </c>
      <c r="AK87" s="207">
        <v>5.36</v>
      </c>
      <c r="AL87" s="207">
        <v>0</v>
      </c>
      <c r="AM87" s="207">
        <v>0</v>
      </c>
      <c r="AN87" s="207">
        <v>0</v>
      </c>
      <c r="AO87" s="207">
        <v>75.92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2.06</v>
      </c>
      <c r="G88" s="207">
        <v>0</v>
      </c>
      <c r="H88" s="207">
        <v>0</v>
      </c>
      <c r="I88" s="207">
        <v>2.82</v>
      </c>
      <c r="J88" s="207">
        <v>0.03</v>
      </c>
      <c r="K88" s="207">
        <v>2.61</v>
      </c>
      <c r="L88" s="207">
        <v>0.77</v>
      </c>
      <c r="M88" s="207">
        <v>0.1</v>
      </c>
      <c r="N88" s="207">
        <v>0.11</v>
      </c>
      <c r="O88" s="207">
        <v>0.12</v>
      </c>
      <c r="P88" s="207">
        <v>4.26</v>
      </c>
      <c r="Q88" s="207">
        <v>0.38</v>
      </c>
      <c r="R88" s="207">
        <v>1.1200000000000001</v>
      </c>
      <c r="S88" s="207">
        <v>0.57999999999999996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0.02</v>
      </c>
      <c r="AD88" s="207">
        <v>1.48</v>
      </c>
      <c r="AE88" s="207">
        <v>0</v>
      </c>
      <c r="AF88" s="207">
        <v>0</v>
      </c>
      <c r="AG88" s="207">
        <v>50</v>
      </c>
      <c r="AH88" s="207">
        <v>0</v>
      </c>
      <c r="AI88" s="207">
        <v>54.54</v>
      </c>
      <c r="AJ88" s="207">
        <v>0</v>
      </c>
      <c r="AK88" s="207">
        <v>5.36</v>
      </c>
      <c r="AL88" s="207">
        <v>0</v>
      </c>
      <c r="AM88" s="207">
        <v>0</v>
      </c>
      <c r="AN88" s="207">
        <v>0</v>
      </c>
      <c r="AO88" s="207">
        <v>75.92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2.06</v>
      </c>
      <c r="G89" s="207">
        <v>0</v>
      </c>
      <c r="H89" s="207">
        <v>0</v>
      </c>
      <c r="I89" s="207">
        <v>2.86</v>
      </c>
      <c r="J89" s="207">
        <v>0</v>
      </c>
      <c r="K89" s="207">
        <v>1.02</v>
      </c>
      <c r="L89" s="207">
        <v>0.77</v>
      </c>
      <c r="M89" s="207">
        <v>0.1</v>
      </c>
      <c r="N89" s="207">
        <v>0.11</v>
      </c>
      <c r="O89" s="207">
        <v>0.12</v>
      </c>
      <c r="P89" s="207">
        <v>4.26</v>
      </c>
      <c r="Q89" s="207">
        <v>0.38</v>
      </c>
      <c r="R89" s="207">
        <v>1.1200000000000001</v>
      </c>
      <c r="S89" s="207">
        <v>0.57999999999999996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0.02</v>
      </c>
      <c r="AD89" s="207">
        <v>1.48</v>
      </c>
      <c r="AE89" s="207">
        <v>0</v>
      </c>
      <c r="AF89" s="207">
        <v>0</v>
      </c>
      <c r="AG89" s="207">
        <v>50</v>
      </c>
      <c r="AH89" s="207">
        <v>0</v>
      </c>
      <c r="AI89" s="207">
        <v>54.54</v>
      </c>
      <c r="AJ89" s="207">
        <v>0</v>
      </c>
      <c r="AK89" s="207">
        <v>5.36</v>
      </c>
      <c r="AL89" s="207">
        <v>0</v>
      </c>
      <c r="AM89" s="207">
        <v>0</v>
      </c>
      <c r="AN89" s="207">
        <v>0</v>
      </c>
      <c r="AO89" s="207">
        <v>75.92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2.06</v>
      </c>
      <c r="G90" s="207">
        <v>0</v>
      </c>
      <c r="H90" s="207">
        <v>0</v>
      </c>
      <c r="I90" s="207">
        <v>2.86</v>
      </c>
      <c r="J90" s="207">
        <v>0</v>
      </c>
      <c r="K90" s="207">
        <v>2.61</v>
      </c>
      <c r="L90" s="207">
        <v>0.77</v>
      </c>
      <c r="M90" s="207">
        <v>0.1</v>
      </c>
      <c r="N90" s="207">
        <v>0.11</v>
      </c>
      <c r="O90" s="207">
        <v>0.12</v>
      </c>
      <c r="P90" s="207">
        <v>4.26</v>
      </c>
      <c r="Q90" s="207">
        <v>0.38</v>
      </c>
      <c r="R90" s="207">
        <v>1.1200000000000001</v>
      </c>
      <c r="S90" s="207">
        <v>0.57999999999999996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0.02</v>
      </c>
      <c r="AD90" s="207">
        <v>1.48</v>
      </c>
      <c r="AE90" s="207">
        <v>0</v>
      </c>
      <c r="AF90" s="207">
        <v>0</v>
      </c>
      <c r="AG90" s="207">
        <v>50</v>
      </c>
      <c r="AH90" s="207">
        <v>0</v>
      </c>
      <c r="AI90" s="207">
        <v>54.54</v>
      </c>
      <c r="AJ90" s="207">
        <v>0</v>
      </c>
      <c r="AK90" s="207">
        <v>5.36</v>
      </c>
      <c r="AL90" s="207">
        <v>0</v>
      </c>
      <c r="AM90" s="207">
        <v>0</v>
      </c>
      <c r="AN90" s="207">
        <v>0</v>
      </c>
      <c r="AO90" s="207">
        <v>75.92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2.06</v>
      </c>
      <c r="G91" s="207">
        <v>0</v>
      </c>
      <c r="H91" s="207">
        <v>0</v>
      </c>
      <c r="I91" s="207">
        <v>2.86</v>
      </c>
      <c r="J91" s="207">
        <v>0</v>
      </c>
      <c r="K91" s="207">
        <v>2.61</v>
      </c>
      <c r="L91" s="207">
        <v>0.77</v>
      </c>
      <c r="M91" s="207">
        <v>0.1</v>
      </c>
      <c r="N91" s="207">
        <v>0.11</v>
      </c>
      <c r="O91" s="207">
        <v>0.12</v>
      </c>
      <c r="P91" s="207">
        <v>4.26</v>
      </c>
      <c r="Q91" s="207">
        <v>0.38</v>
      </c>
      <c r="R91" s="207">
        <v>1.1200000000000001</v>
      </c>
      <c r="S91" s="207">
        <v>0.57999999999999996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1.48</v>
      </c>
      <c r="AE91" s="207">
        <v>0</v>
      </c>
      <c r="AF91" s="207">
        <v>0</v>
      </c>
      <c r="AG91" s="207">
        <v>50</v>
      </c>
      <c r="AH91" s="207">
        <v>0</v>
      </c>
      <c r="AI91" s="207">
        <v>54.54</v>
      </c>
      <c r="AJ91" s="207">
        <v>0</v>
      </c>
      <c r="AK91" s="207">
        <v>4.67</v>
      </c>
      <c r="AL91" s="207">
        <v>0</v>
      </c>
      <c r="AM91" s="207">
        <v>0</v>
      </c>
      <c r="AN91" s="207">
        <v>0</v>
      </c>
      <c r="AO91" s="207">
        <v>75.92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2.06</v>
      </c>
      <c r="G92" s="207">
        <v>0</v>
      </c>
      <c r="H92" s="207">
        <v>0</v>
      </c>
      <c r="I92" s="207">
        <v>2.86</v>
      </c>
      <c r="J92" s="207">
        <v>0</v>
      </c>
      <c r="K92" s="207">
        <v>2.61</v>
      </c>
      <c r="L92" s="207">
        <v>0.71</v>
      </c>
      <c r="M92" s="207">
        <v>0.1</v>
      </c>
      <c r="N92" s="207">
        <v>0.11</v>
      </c>
      <c r="O92" s="207">
        <v>0.12</v>
      </c>
      <c r="P92" s="207">
        <v>4.26</v>
      </c>
      <c r="Q92" s="207">
        <v>0.38</v>
      </c>
      <c r="R92" s="207">
        <v>1.1200000000000001</v>
      </c>
      <c r="S92" s="207">
        <v>0.57999999999999996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1.48</v>
      </c>
      <c r="AE92" s="207">
        <v>0</v>
      </c>
      <c r="AF92" s="207">
        <v>0</v>
      </c>
      <c r="AG92" s="207">
        <v>50</v>
      </c>
      <c r="AH92" s="207">
        <v>0</v>
      </c>
      <c r="AI92" s="207">
        <v>54.54</v>
      </c>
      <c r="AJ92" s="207">
        <v>0</v>
      </c>
      <c r="AK92" s="207">
        <v>4.67</v>
      </c>
      <c r="AL92" s="207">
        <v>0</v>
      </c>
      <c r="AM92" s="207">
        <v>0</v>
      </c>
      <c r="AN92" s="207">
        <v>0</v>
      </c>
      <c r="AO92" s="207">
        <v>75.92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2.06</v>
      </c>
      <c r="G93" s="207">
        <v>0</v>
      </c>
      <c r="H93" s="207">
        <v>0</v>
      </c>
      <c r="I93" s="207">
        <v>2.86</v>
      </c>
      <c r="J93" s="207">
        <v>0</v>
      </c>
      <c r="K93" s="207">
        <v>2.61</v>
      </c>
      <c r="L93" s="207">
        <v>0.77</v>
      </c>
      <c r="M93" s="207">
        <v>0.1</v>
      </c>
      <c r="N93" s="207">
        <v>0.11</v>
      </c>
      <c r="O93" s="207">
        <v>0.12</v>
      </c>
      <c r="P93" s="207">
        <v>4.26</v>
      </c>
      <c r="Q93" s="207">
        <v>0.38</v>
      </c>
      <c r="R93" s="207">
        <v>1.1200000000000001</v>
      </c>
      <c r="S93" s="207">
        <v>0.57999999999999996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1.48</v>
      </c>
      <c r="AE93" s="207">
        <v>0</v>
      </c>
      <c r="AF93" s="207">
        <v>0</v>
      </c>
      <c r="AG93" s="207">
        <v>50</v>
      </c>
      <c r="AH93" s="207">
        <v>0</v>
      </c>
      <c r="AI93" s="207">
        <v>54.54</v>
      </c>
      <c r="AJ93" s="207">
        <v>0</v>
      </c>
      <c r="AK93" s="207">
        <v>4.1399999999999997</v>
      </c>
      <c r="AL93" s="207">
        <v>0</v>
      </c>
      <c r="AM93" s="207">
        <v>0</v>
      </c>
      <c r="AN93" s="207">
        <v>0</v>
      </c>
      <c r="AO93" s="207">
        <v>75.92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2.06</v>
      </c>
      <c r="G94" s="207">
        <v>0</v>
      </c>
      <c r="H94" s="207">
        <v>0</v>
      </c>
      <c r="I94" s="207">
        <v>2.86</v>
      </c>
      <c r="J94" s="207">
        <v>0</v>
      </c>
      <c r="K94" s="207">
        <v>2.61</v>
      </c>
      <c r="L94" s="207">
        <v>0.77</v>
      </c>
      <c r="M94" s="207">
        <v>0.1</v>
      </c>
      <c r="N94" s="207">
        <v>0.11</v>
      </c>
      <c r="O94" s="207">
        <v>0.12</v>
      </c>
      <c r="P94" s="207">
        <v>4.26</v>
      </c>
      <c r="Q94" s="207">
        <v>0.38</v>
      </c>
      <c r="R94" s="207">
        <v>1.1200000000000001</v>
      </c>
      <c r="S94" s="207">
        <v>0.57999999999999996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1.48</v>
      </c>
      <c r="AE94" s="207">
        <v>0</v>
      </c>
      <c r="AF94" s="207">
        <v>0</v>
      </c>
      <c r="AG94" s="207">
        <v>50</v>
      </c>
      <c r="AH94" s="207">
        <v>0</v>
      </c>
      <c r="AI94" s="207">
        <v>54.54</v>
      </c>
      <c r="AJ94" s="207">
        <v>0</v>
      </c>
      <c r="AK94" s="207">
        <v>4.1399999999999997</v>
      </c>
      <c r="AL94" s="207">
        <v>0</v>
      </c>
      <c r="AM94" s="207">
        <v>0</v>
      </c>
      <c r="AN94" s="207">
        <v>0</v>
      </c>
      <c r="AO94" s="207">
        <v>75.92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2.06</v>
      </c>
      <c r="G95" s="207">
        <v>0</v>
      </c>
      <c r="H95" s="207">
        <v>0</v>
      </c>
      <c r="I95" s="207">
        <v>2.86</v>
      </c>
      <c r="J95" s="207">
        <v>0</v>
      </c>
      <c r="K95" s="207">
        <v>2.61</v>
      </c>
      <c r="L95" s="207">
        <v>0.77</v>
      </c>
      <c r="M95" s="207">
        <v>0.1</v>
      </c>
      <c r="N95" s="207">
        <v>0.11</v>
      </c>
      <c r="O95" s="207">
        <v>0.12</v>
      </c>
      <c r="P95" s="207">
        <v>4.26</v>
      </c>
      <c r="Q95" s="207">
        <v>0.38</v>
      </c>
      <c r="R95" s="207">
        <v>1.1200000000000001</v>
      </c>
      <c r="S95" s="207">
        <v>0.57999999999999996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1.48</v>
      </c>
      <c r="AE95" s="207">
        <v>0</v>
      </c>
      <c r="AF95" s="207">
        <v>0</v>
      </c>
      <c r="AG95" s="207">
        <v>50</v>
      </c>
      <c r="AH95" s="207">
        <v>0</v>
      </c>
      <c r="AI95" s="207">
        <v>54.54</v>
      </c>
      <c r="AJ95" s="207">
        <v>0</v>
      </c>
      <c r="AK95" s="207">
        <v>4.1399999999999997</v>
      </c>
      <c r="AL95" s="207">
        <v>0</v>
      </c>
      <c r="AM95" s="207">
        <v>0</v>
      </c>
      <c r="AN95" s="207">
        <v>0</v>
      </c>
      <c r="AO95" s="207">
        <v>75.92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2.06</v>
      </c>
      <c r="G96" s="207">
        <v>0</v>
      </c>
      <c r="H96" s="207">
        <v>0</v>
      </c>
      <c r="I96" s="207">
        <v>2.86</v>
      </c>
      <c r="J96" s="207">
        <v>0</v>
      </c>
      <c r="K96" s="207">
        <v>2.61</v>
      </c>
      <c r="L96" s="207">
        <v>0.77</v>
      </c>
      <c r="M96" s="207">
        <v>0.1</v>
      </c>
      <c r="N96" s="207">
        <v>0.11</v>
      </c>
      <c r="O96" s="207">
        <v>0.12</v>
      </c>
      <c r="P96" s="207">
        <v>4.26</v>
      </c>
      <c r="Q96" s="207">
        <v>0.38</v>
      </c>
      <c r="R96" s="207">
        <v>1.1200000000000001</v>
      </c>
      <c r="S96" s="207">
        <v>0.57999999999999996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1.48</v>
      </c>
      <c r="AE96" s="207">
        <v>0</v>
      </c>
      <c r="AF96" s="207">
        <v>0</v>
      </c>
      <c r="AG96" s="207">
        <v>50</v>
      </c>
      <c r="AH96" s="207">
        <v>0</v>
      </c>
      <c r="AI96" s="207">
        <v>54.54</v>
      </c>
      <c r="AJ96" s="207">
        <v>0</v>
      </c>
      <c r="AK96" s="207">
        <v>4.1399999999999997</v>
      </c>
      <c r="AL96" s="207">
        <v>0</v>
      </c>
      <c r="AM96" s="207">
        <v>0</v>
      </c>
      <c r="AN96" s="207">
        <v>0</v>
      </c>
      <c r="AO96" s="207">
        <v>75.92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2.06</v>
      </c>
      <c r="G97" s="207">
        <v>0</v>
      </c>
      <c r="H97" s="207">
        <v>0</v>
      </c>
      <c r="I97" s="207">
        <v>2.86</v>
      </c>
      <c r="J97" s="207">
        <v>0</v>
      </c>
      <c r="K97" s="207">
        <v>2.61</v>
      </c>
      <c r="L97" s="207">
        <v>0.77</v>
      </c>
      <c r="M97" s="207">
        <v>0.1</v>
      </c>
      <c r="N97" s="207">
        <v>0.11</v>
      </c>
      <c r="O97" s="207">
        <v>0.12</v>
      </c>
      <c r="P97" s="207">
        <v>4.26</v>
      </c>
      <c r="Q97" s="207">
        <v>0.38</v>
      </c>
      <c r="R97" s="207">
        <v>1.1200000000000001</v>
      </c>
      <c r="S97" s="207">
        <v>0.57999999999999996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1.48</v>
      </c>
      <c r="AE97" s="207">
        <v>0</v>
      </c>
      <c r="AF97" s="207">
        <v>0</v>
      </c>
      <c r="AG97" s="207">
        <v>50</v>
      </c>
      <c r="AH97" s="207">
        <v>0</v>
      </c>
      <c r="AI97" s="207">
        <v>54.54</v>
      </c>
      <c r="AJ97" s="207">
        <v>0</v>
      </c>
      <c r="AK97" s="207">
        <v>4.1399999999999997</v>
      </c>
      <c r="AL97" s="207">
        <v>0</v>
      </c>
      <c r="AM97" s="207">
        <v>0</v>
      </c>
      <c r="AN97" s="207">
        <v>0</v>
      </c>
      <c r="AO97" s="207">
        <v>75.92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2.06</v>
      </c>
      <c r="G98" s="207">
        <v>0</v>
      </c>
      <c r="H98" s="207">
        <v>0</v>
      </c>
      <c r="I98" s="207">
        <v>2.86</v>
      </c>
      <c r="J98" s="207">
        <v>0</v>
      </c>
      <c r="K98" s="207">
        <v>2.61</v>
      </c>
      <c r="L98" s="207">
        <v>0.77</v>
      </c>
      <c r="M98" s="207">
        <v>0.1</v>
      </c>
      <c r="N98" s="207">
        <v>0.11</v>
      </c>
      <c r="O98" s="207">
        <v>0.12</v>
      </c>
      <c r="P98" s="207">
        <v>4.26</v>
      </c>
      <c r="Q98" s="207">
        <v>0.19</v>
      </c>
      <c r="R98" s="207">
        <v>1.01</v>
      </c>
      <c r="S98" s="207">
        <v>0.41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1.48</v>
      </c>
      <c r="AE98" s="207">
        <v>0</v>
      </c>
      <c r="AF98" s="207">
        <v>0</v>
      </c>
      <c r="AG98" s="207">
        <v>50</v>
      </c>
      <c r="AH98" s="207">
        <v>0</v>
      </c>
      <c r="AI98" s="207">
        <v>54.54</v>
      </c>
      <c r="AJ98" s="207">
        <v>0</v>
      </c>
      <c r="AK98" s="207">
        <v>4.1399999999999997</v>
      </c>
      <c r="AL98" s="207">
        <v>0</v>
      </c>
      <c r="AM98" s="207">
        <v>0</v>
      </c>
      <c r="AN98" s="207">
        <v>0</v>
      </c>
      <c r="AO98" s="207">
        <v>75.92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8.0000000000000015E-4</v>
      </c>
      <c r="E99">
        <f t="shared" si="0"/>
        <v>0</v>
      </c>
      <c r="F99">
        <f t="shared" si="0"/>
        <v>3.4277500000000023E-2</v>
      </c>
      <c r="G99">
        <f t="shared" si="0"/>
        <v>4.6499999999999988E-3</v>
      </c>
      <c r="H99">
        <f t="shared" si="0"/>
        <v>0</v>
      </c>
      <c r="I99">
        <f t="shared" si="0"/>
        <v>6.6654999999999964E-2</v>
      </c>
      <c r="J99">
        <f t="shared" si="0"/>
        <v>1.2700000000000016E-3</v>
      </c>
      <c r="K99">
        <f t="shared" si="0"/>
        <v>5.6822500000000109E-2</v>
      </c>
      <c r="L99">
        <f t="shared" si="0"/>
        <v>4.6774999999999976E-3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0.10112999999999991</v>
      </c>
      <c r="Q99">
        <f t="shared" si="0"/>
        <v>8.1324999999999939E-3</v>
      </c>
      <c r="R99">
        <f t="shared" si="0"/>
        <v>2.5170000000000022E-2</v>
      </c>
      <c r="S99">
        <f t="shared" si="0"/>
        <v>1.2739999999999974E-2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6.0999999999999997E-4</v>
      </c>
      <c r="AD99">
        <f t="shared" si="0"/>
        <v>4.1107499999999929E-2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</v>
      </c>
      <c r="AI99">
        <f t="shared" si="0"/>
        <v>1.3089599999999995</v>
      </c>
      <c r="AJ99">
        <f t="shared" si="0"/>
        <v>0</v>
      </c>
      <c r="AK99">
        <f t="shared" si="0"/>
        <v>0.11944500000000018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6.75</v>
      </c>
      <c r="H3" s="207">
        <v>0</v>
      </c>
      <c r="I3" s="207">
        <v>29.65</v>
      </c>
      <c r="J3" s="207">
        <v>0.34</v>
      </c>
      <c r="K3" s="207">
        <v>7.38</v>
      </c>
      <c r="L3" s="207">
        <v>183.64</v>
      </c>
      <c r="M3" s="207">
        <v>1.22</v>
      </c>
      <c r="N3" s="207">
        <v>1.57</v>
      </c>
      <c r="O3" s="207">
        <v>0</v>
      </c>
      <c r="P3" s="207">
        <v>1.66</v>
      </c>
      <c r="Q3" s="207">
        <v>3.56</v>
      </c>
      <c r="R3" s="207">
        <v>1.1599999999999999</v>
      </c>
      <c r="S3" s="207">
        <v>4.87</v>
      </c>
      <c r="T3" s="207">
        <v>0.56000000000000005</v>
      </c>
      <c r="U3" s="207">
        <v>0.94</v>
      </c>
      <c r="V3" s="207">
        <v>2.31</v>
      </c>
      <c r="W3" s="207">
        <v>3.61</v>
      </c>
      <c r="X3" s="207">
        <v>28.15</v>
      </c>
      <c r="Y3" s="207">
        <v>0</v>
      </c>
      <c r="Z3" s="207">
        <v>40.22</v>
      </c>
      <c r="AA3" s="207">
        <v>17.850000000000001</v>
      </c>
      <c r="AB3" s="207">
        <v>0</v>
      </c>
      <c r="AC3" s="207">
        <v>0.46</v>
      </c>
      <c r="AD3" s="207">
        <v>8.9</v>
      </c>
      <c r="AE3" s="207">
        <v>0</v>
      </c>
      <c r="AF3" s="207">
        <v>0</v>
      </c>
      <c r="AG3" s="207">
        <v>31.81</v>
      </c>
      <c r="AH3" s="207">
        <v>0</v>
      </c>
      <c r="AI3" s="207">
        <v>34.700000000000003</v>
      </c>
      <c r="AJ3" s="207">
        <v>0</v>
      </c>
      <c r="AK3" s="207">
        <v>13.91</v>
      </c>
      <c r="AL3" s="207">
        <v>0</v>
      </c>
      <c r="AM3" s="207">
        <v>0</v>
      </c>
      <c r="AN3" s="207">
        <v>0</v>
      </c>
      <c r="AO3" s="207">
        <v>226.2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6.75</v>
      </c>
      <c r="H4" s="207">
        <v>0</v>
      </c>
      <c r="I4" s="207">
        <v>29.65</v>
      </c>
      <c r="J4" s="207">
        <v>0.34</v>
      </c>
      <c r="K4" s="207">
        <v>7.38</v>
      </c>
      <c r="L4" s="207">
        <v>183.64</v>
      </c>
      <c r="M4" s="207">
        <v>1.22</v>
      </c>
      <c r="N4" s="207">
        <v>1.57</v>
      </c>
      <c r="O4" s="207">
        <v>0</v>
      </c>
      <c r="P4" s="207">
        <v>1.66</v>
      </c>
      <c r="Q4" s="207">
        <v>3.56</v>
      </c>
      <c r="R4" s="207">
        <v>9.4499999999999993</v>
      </c>
      <c r="S4" s="207">
        <v>4.87</v>
      </c>
      <c r="T4" s="207">
        <v>0.56000000000000005</v>
      </c>
      <c r="U4" s="207">
        <v>0.94</v>
      </c>
      <c r="V4" s="207">
        <v>3.66</v>
      </c>
      <c r="W4" s="207">
        <v>9.25</v>
      </c>
      <c r="X4" s="207">
        <v>35.700000000000003</v>
      </c>
      <c r="Y4" s="207">
        <v>0</v>
      </c>
      <c r="Z4" s="207">
        <v>40.22</v>
      </c>
      <c r="AA4" s="207">
        <v>17.850000000000001</v>
      </c>
      <c r="AB4" s="207">
        <v>0</v>
      </c>
      <c r="AC4" s="207">
        <v>0.46</v>
      </c>
      <c r="AD4" s="207">
        <v>8.9</v>
      </c>
      <c r="AE4" s="207">
        <v>0</v>
      </c>
      <c r="AF4" s="207">
        <v>0</v>
      </c>
      <c r="AG4" s="207">
        <v>31.81</v>
      </c>
      <c r="AH4" s="207">
        <v>0</v>
      </c>
      <c r="AI4" s="207">
        <v>34.700000000000003</v>
      </c>
      <c r="AJ4" s="207">
        <v>0</v>
      </c>
      <c r="AK4" s="207">
        <v>13.91</v>
      </c>
      <c r="AL4" s="207">
        <v>0</v>
      </c>
      <c r="AM4" s="207">
        <v>0</v>
      </c>
      <c r="AN4" s="207">
        <v>0</v>
      </c>
      <c r="AO4" s="207">
        <v>226.2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6.75</v>
      </c>
      <c r="H5" s="207">
        <v>0</v>
      </c>
      <c r="I5" s="207">
        <v>29.65</v>
      </c>
      <c r="J5" s="207">
        <v>0.34</v>
      </c>
      <c r="K5" s="207">
        <v>7.38</v>
      </c>
      <c r="L5" s="207">
        <v>183.64</v>
      </c>
      <c r="M5" s="207">
        <v>1.22</v>
      </c>
      <c r="N5" s="207">
        <v>1.57</v>
      </c>
      <c r="O5" s="207">
        <v>0</v>
      </c>
      <c r="P5" s="207">
        <v>1.66</v>
      </c>
      <c r="Q5" s="207">
        <v>3.3</v>
      </c>
      <c r="R5" s="207">
        <v>10.83</v>
      </c>
      <c r="S5" s="207">
        <v>4.87</v>
      </c>
      <c r="T5" s="207">
        <v>0.56000000000000005</v>
      </c>
      <c r="U5" s="207">
        <v>0.94</v>
      </c>
      <c r="V5" s="207">
        <v>3.66</v>
      </c>
      <c r="W5" s="207">
        <v>12.08</v>
      </c>
      <c r="X5" s="207">
        <v>35.700000000000003</v>
      </c>
      <c r="Y5" s="207">
        <v>0</v>
      </c>
      <c r="Z5" s="207">
        <v>40.22</v>
      </c>
      <c r="AA5" s="207">
        <v>17.850000000000001</v>
      </c>
      <c r="AB5" s="207">
        <v>0</v>
      </c>
      <c r="AC5" s="207">
        <v>1.32</v>
      </c>
      <c r="AD5" s="207">
        <v>8.9</v>
      </c>
      <c r="AE5" s="207">
        <v>0</v>
      </c>
      <c r="AF5" s="207">
        <v>0</v>
      </c>
      <c r="AG5" s="207">
        <v>31.81</v>
      </c>
      <c r="AH5" s="207">
        <v>0</v>
      </c>
      <c r="AI5" s="207">
        <v>34.700000000000003</v>
      </c>
      <c r="AJ5" s="207">
        <v>0</v>
      </c>
      <c r="AK5" s="207">
        <v>13.91</v>
      </c>
      <c r="AL5" s="207">
        <v>0</v>
      </c>
      <c r="AM5" s="207">
        <v>0</v>
      </c>
      <c r="AN5" s="207">
        <v>0</v>
      </c>
      <c r="AO5" s="207">
        <v>226.2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6.75</v>
      </c>
      <c r="H6" s="207">
        <v>0</v>
      </c>
      <c r="I6" s="207">
        <v>29.65</v>
      </c>
      <c r="J6" s="207">
        <v>0.34</v>
      </c>
      <c r="K6" s="207">
        <v>7.38</v>
      </c>
      <c r="L6" s="207">
        <v>183.64</v>
      </c>
      <c r="M6" s="207">
        <v>1.22</v>
      </c>
      <c r="N6" s="207">
        <v>1.57</v>
      </c>
      <c r="O6" s="207">
        <v>0</v>
      </c>
      <c r="P6" s="207">
        <v>1.66</v>
      </c>
      <c r="Q6" s="207">
        <v>3.3</v>
      </c>
      <c r="R6" s="207">
        <v>10.83</v>
      </c>
      <c r="S6" s="207">
        <v>4.87</v>
      </c>
      <c r="T6" s="207">
        <v>0.56000000000000005</v>
      </c>
      <c r="U6" s="207">
        <v>0.94</v>
      </c>
      <c r="V6" s="207">
        <v>3.66</v>
      </c>
      <c r="W6" s="207">
        <v>12.08</v>
      </c>
      <c r="X6" s="207">
        <v>35.700000000000003</v>
      </c>
      <c r="Y6" s="207">
        <v>0</v>
      </c>
      <c r="Z6" s="207">
        <v>40.22</v>
      </c>
      <c r="AA6" s="207">
        <v>17.850000000000001</v>
      </c>
      <c r="AB6" s="207">
        <v>0</v>
      </c>
      <c r="AC6" s="207">
        <v>1.32</v>
      </c>
      <c r="AD6" s="207">
        <v>8.9</v>
      </c>
      <c r="AE6" s="207">
        <v>0</v>
      </c>
      <c r="AF6" s="207">
        <v>0</v>
      </c>
      <c r="AG6" s="207">
        <v>31.81</v>
      </c>
      <c r="AH6" s="207">
        <v>0</v>
      </c>
      <c r="AI6" s="207">
        <v>34.700000000000003</v>
      </c>
      <c r="AJ6" s="207">
        <v>0</v>
      </c>
      <c r="AK6" s="207">
        <v>13.91</v>
      </c>
      <c r="AL6" s="207">
        <v>0</v>
      </c>
      <c r="AM6" s="207">
        <v>0</v>
      </c>
      <c r="AN6" s="207">
        <v>0</v>
      </c>
      <c r="AO6" s="207">
        <v>226.2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6.75</v>
      </c>
      <c r="H7" s="207">
        <v>0</v>
      </c>
      <c r="I7" s="207">
        <v>29.65</v>
      </c>
      <c r="J7" s="207">
        <v>0.34</v>
      </c>
      <c r="K7" s="207">
        <v>7.38</v>
      </c>
      <c r="L7" s="207">
        <v>183.64</v>
      </c>
      <c r="M7" s="207">
        <v>1.22</v>
      </c>
      <c r="N7" s="207">
        <v>1.57</v>
      </c>
      <c r="O7" s="207">
        <v>0</v>
      </c>
      <c r="P7" s="207">
        <v>1.66</v>
      </c>
      <c r="Q7" s="207">
        <v>3.3</v>
      </c>
      <c r="R7" s="207">
        <v>10.83</v>
      </c>
      <c r="S7" s="207">
        <v>4.87</v>
      </c>
      <c r="T7" s="207">
        <v>0.56000000000000005</v>
      </c>
      <c r="U7" s="207">
        <v>0.94</v>
      </c>
      <c r="V7" s="207">
        <v>3.66</v>
      </c>
      <c r="W7" s="207">
        <v>12.08</v>
      </c>
      <c r="X7" s="207">
        <v>35.700000000000003</v>
      </c>
      <c r="Y7" s="207">
        <v>0</v>
      </c>
      <c r="Z7" s="207">
        <v>40.22</v>
      </c>
      <c r="AA7" s="207">
        <v>17.850000000000001</v>
      </c>
      <c r="AB7" s="207">
        <v>0</v>
      </c>
      <c r="AC7" s="207">
        <v>0.46</v>
      </c>
      <c r="AD7" s="207">
        <v>8.9</v>
      </c>
      <c r="AE7" s="207">
        <v>0</v>
      </c>
      <c r="AF7" s="207">
        <v>0</v>
      </c>
      <c r="AG7" s="207">
        <v>31.81</v>
      </c>
      <c r="AH7" s="207">
        <v>0</v>
      </c>
      <c r="AI7" s="207">
        <v>34.700000000000003</v>
      </c>
      <c r="AJ7" s="207">
        <v>0</v>
      </c>
      <c r="AK7" s="207">
        <v>13.91</v>
      </c>
      <c r="AL7" s="207">
        <v>0</v>
      </c>
      <c r="AM7" s="207">
        <v>0</v>
      </c>
      <c r="AN7" s="207">
        <v>0</v>
      </c>
      <c r="AO7" s="207">
        <v>226.2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6.75</v>
      </c>
      <c r="H8" s="207">
        <v>0</v>
      </c>
      <c r="I8" s="207">
        <v>29.65</v>
      </c>
      <c r="J8" s="207">
        <v>0.34</v>
      </c>
      <c r="K8" s="207">
        <v>7.38</v>
      </c>
      <c r="L8" s="207">
        <v>183.64</v>
      </c>
      <c r="M8" s="207">
        <v>1.22</v>
      </c>
      <c r="N8" s="207">
        <v>1.57</v>
      </c>
      <c r="O8" s="207">
        <v>0</v>
      </c>
      <c r="P8" s="207">
        <v>1.66</v>
      </c>
      <c r="Q8" s="207">
        <v>3.3</v>
      </c>
      <c r="R8" s="207">
        <v>10.83</v>
      </c>
      <c r="S8" s="207">
        <v>4.87</v>
      </c>
      <c r="T8" s="207">
        <v>0.56000000000000005</v>
      </c>
      <c r="U8" s="207">
        <v>0.94</v>
      </c>
      <c r="V8" s="207">
        <v>3.66</v>
      </c>
      <c r="W8" s="207">
        <v>12.08</v>
      </c>
      <c r="X8" s="207">
        <v>35.700000000000003</v>
      </c>
      <c r="Y8" s="207">
        <v>0</v>
      </c>
      <c r="Z8" s="207">
        <v>40.22</v>
      </c>
      <c r="AA8" s="207">
        <v>17.850000000000001</v>
      </c>
      <c r="AB8" s="207">
        <v>0</v>
      </c>
      <c r="AC8" s="207">
        <v>0.46</v>
      </c>
      <c r="AD8" s="207">
        <v>8.9</v>
      </c>
      <c r="AE8" s="207">
        <v>0</v>
      </c>
      <c r="AF8" s="207">
        <v>0</v>
      </c>
      <c r="AG8" s="207">
        <v>31.81</v>
      </c>
      <c r="AH8" s="207">
        <v>0</v>
      </c>
      <c r="AI8" s="207">
        <v>34.700000000000003</v>
      </c>
      <c r="AJ8" s="207">
        <v>0</v>
      </c>
      <c r="AK8" s="207">
        <v>13.91</v>
      </c>
      <c r="AL8" s="207">
        <v>0</v>
      </c>
      <c r="AM8" s="207">
        <v>0</v>
      </c>
      <c r="AN8" s="207">
        <v>0</v>
      </c>
      <c r="AO8" s="207">
        <v>226.2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6.75</v>
      </c>
      <c r="H9" s="207">
        <v>0</v>
      </c>
      <c r="I9" s="207">
        <v>29.65</v>
      </c>
      <c r="J9" s="207">
        <v>0.34</v>
      </c>
      <c r="K9" s="207">
        <v>7.38</v>
      </c>
      <c r="L9" s="207">
        <v>183.64</v>
      </c>
      <c r="M9" s="207">
        <v>1.22</v>
      </c>
      <c r="N9" s="207">
        <v>1.57</v>
      </c>
      <c r="O9" s="207">
        <v>0</v>
      </c>
      <c r="P9" s="207">
        <v>1.66</v>
      </c>
      <c r="Q9" s="207">
        <v>3.3</v>
      </c>
      <c r="R9" s="207">
        <v>8.26</v>
      </c>
      <c r="S9" s="207">
        <v>4.87</v>
      </c>
      <c r="T9" s="207">
        <v>0.56000000000000005</v>
      </c>
      <c r="U9" s="207">
        <v>0.94</v>
      </c>
      <c r="V9" s="207">
        <v>3.66</v>
      </c>
      <c r="W9" s="207">
        <v>12.33</v>
      </c>
      <c r="X9" s="207">
        <v>35.700000000000003</v>
      </c>
      <c r="Y9" s="207">
        <v>0</v>
      </c>
      <c r="Z9" s="207">
        <v>40.22</v>
      </c>
      <c r="AA9" s="207">
        <v>17.850000000000001</v>
      </c>
      <c r="AB9" s="207">
        <v>0</v>
      </c>
      <c r="AC9" s="207">
        <v>0.46</v>
      </c>
      <c r="AD9" s="207">
        <v>8.9</v>
      </c>
      <c r="AE9" s="207">
        <v>0</v>
      </c>
      <c r="AF9" s="207">
        <v>0</v>
      </c>
      <c r="AG9" s="207">
        <v>31.81</v>
      </c>
      <c r="AH9" s="207">
        <v>0</v>
      </c>
      <c r="AI9" s="207">
        <v>34.700000000000003</v>
      </c>
      <c r="AJ9" s="207">
        <v>0</v>
      </c>
      <c r="AK9" s="207">
        <v>13.91</v>
      </c>
      <c r="AL9" s="207">
        <v>0</v>
      </c>
      <c r="AM9" s="207">
        <v>0</v>
      </c>
      <c r="AN9" s="207">
        <v>0</v>
      </c>
      <c r="AO9" s="207">
        <v>226.2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6.75</v>
      </c>
      <c r="H10" s="207">
        <v>0</v>
      </c>
      <c r="I10" s="207">
        <v>29.65</v>
      </c>
      <c r="J10" s="207">
        <v>0.34</v>
      </c>
      <c r="K10" s="207">
        <v>7.38</v>
      </c>
      <c r="L10" s="207">
        <v>183.64</v>
      </c>
      <c r="M10" s="207">
        <v>1.22</v>
      </c>
      <c r="N10" s="207">
        <v>1.57</v>
      </c>
      <c r="O10" s="207">
        <v>0</v>
      </c>
      <c r="P10" s="207">
        <v>1.66</v>
      </c>
      <c r="Q10" s="207">
        <v>3.3</v>
      </c>
      <c r="R10" s="207">
        <v>8.26</v>
      </c>
      <c r="S10" s="207">
        <v>4.87</v>
      </c>
      <c r="T10" s="207">
        <v>0.56000000000000005</v>
      </c>
      <c r="U10" s="207">
        <v>0.94</v>
      </c>
      <c r="V10" s="207">
        <v>3.66</v>
      </c>
      <c r="W10" s="207">
        <v>12.33</v>
      </c>
      <c r="X10" s="207">
        <v>35.700000000000003</v>
      </c>
      <c r="Y10" s="207">
        <v>0</v>
      </c>
      <c r="Z10" s="207">
        <v>40.22</v>
      </c>
      <c r="AA10" s="207">
        <v>17.850000000000001</v>
      </c>
      <c r="AB10" s="207">
        <v>0</v>
      </c>
      <c r="AC10" s="207">
        <v>0.46</v>
      </c>
      <c r="AD10" s="207">
        <v>8.9</v>
      </c>
      <c r="AE10" s="207">
        <v>0</v>
      </c>
      <c r="AF10" s="207">
        <v>0</v>
      </c>
      <c r="AG10" s="207">
        <v>31.81</v>
      </c>
      <c r="AH10" s="207">
        <v>0</v>
      </c>
      <c r="AI10" s="207">
        <v>34.700000000000003</v>
      </c>
      <c r="AJ10" s="207">
        <v>0</v>
      </c>
      <c r="AK10" s="207">
        <v>13.91</v>
      </c>
      <c r="AL10" s="207">
        <v>0</v>
      </c>
      <c r="AM10" s="207">
        <v>0</v>
      </c>
      <c r="AN10" s="207">
        <v>0</v>
      </c>
      <c r="AO10" s="207">
        <v>226.2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6.75</v>
      </c>
      <c r="H11" s="207">
        <v>0</v>
      </c>
      <c r="I11" s="207">
        <v>29.65</v>
      </c>
      <c r="J11" s="207">
        <v>0.34</v>
      </c>
      <c r="K11" s="207">
        <v>7.38</v>
      </c>
      <c r="L11" s="207">
        <v>183.64</v>
      </c>
      <c r="M11" s="207">
        <v>1.22</v>
      </c>
      <c r="N11" s="207">
        <v>1.57</v>
      </c>
      <c r="O11" s="207">
        <v>0</v>
      </c>
      <c r="P11" s="207">
        <v>1.66</v>
      </c>
      <c r="Q11" s="207">
        <v>3.3</v>
      </c>
      <c r="R11" s="207">
        <v>8.26</v>
      </c>
      <c r="S11" s="207">
        <v>4.87</v>
      </c>
      <c r="T11" s="207">
        <v>0.56000000000000005</v>
      </c>
      <c r="U11" s="207">
        <v>0.94</v>
      </c>
      <c r="V11" s="207">
        <v>3.66</v>
      </c>
      <c r="W11" s="207">
        <v>12.33</v>
      </c>
      <c r="X11" s="207">
        <v>35.700000000000003</v>
      </c>
      <c r="Y11" s="207">
        <v>0</v>
      </c>
      <c r="Z11" s="207">
        <v>40.22</v>
      </c>
      <c r="AA11" s="207">
        <v>17.850000000000001</v>
      </c>
      <c r="AB11" s="207">
        <v>0</v>
      </c>
      <c r="AC11" s="207">
        <v>0.46</v>
      </c>
      <c r="AD11" s="207">
        <v>8.9</v>
      </c>
      <c r="AE11" s="207">
        <v>0</v>
      </c>
      <c r="AF11" s="207">
        <v>0</v>
      </c>
      <c r="AG11" s="207">
        <v>31.81</v>
      </c>
      <c r="AH11" s="207">
        <v>0</v>
      </c>
      <c r="AI11" s="207">
        <v>34.700000000000003</v>
      </c>
      <c r="AJ11" s="207">
        <v>0</v>
      </c>
      <c r="AK11" s="207">
        <v>11.08</v>
      </c>
      <c r="AL11" s="207">
        <v>0</v>
      </c>
      <c r="AM11" s="207">
        <v>0</v>
      </c>
      <c r="AN11" s="207">
        <v>0</v>
      </c>
      <c r="AO11" s="207">
        <v>226.2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6.75</v>
      </c>
      <c r="H12" s="207">
        <v>0</v>
      </c>
      <c r="I12" s="207">
        <v>29.65</v>
      </c>
      <c r="J12" s="207">
        <v>0.34</v>
      </c>
      <c r="K12" s="207">
        <v>7.38</v>
      </c>
      <c r="L12" s="207">
        <v>183.64</v>
      </c>
      <c r="M12" s="207">
        <v>1.22</v>
      </c>
      <c r="N12" s="207">
        <v>1.57</v>
      </c>
      <c r="O12" s="207">
        <v>0</v>
      </c>
      <c r="P12" s="207">
        <v>1.66</v>
      </c>
      <c r="Q12" s="207">
        <v>3.3</v>
      </c>
      <c r="R12" s="207">
        <v>8.26</v>
      </c>
      <c r="S12" s="207">
        <v>4.87</v>
      </c>
      <c r="T12" s="207">
        <v>0.56000000000000005</v>
      </c>
      <c r="U12" s="207">
        <v>0.94</v>
      </c>
      <c r="V12" s="207">
        <v>3.66</v>
      </c>
      <c r="W12" s="207">
        <v>12.33</v>
      </c>
      <c r="X12" s="207">
        <v>35.700000000000003</v>
      </c>
      <c r="Y12" s="207">
        <v>0</v>
      </c>
      <c r="Z12" s="207">
        <v>40.22</v>
      </c>
      <c r="AA12" s="207">
        <v>17.850000000000001</v>
      </c>
      <c r="AB12" s="207">
        <v>0</v>
      </c>
      <c r="AC12" s="207">
        <v>0.46</v>
      </c>
      <c r="AD12" s="207">
        <v>8.9</v>
      </c>
      <c r="AE12" s="207">
        <v>0</v>
      </c>
      <c r="AF12" s="207">
        <v>0</v>
      </c>
      <c r="AG12" s="207">
        <v>31.81</v>
      </c>
      <c r="AH12" s="207">
        <v>0</v>
      </c>
      <c r="AI12" s="207">
        <v>34.700000000000003</v>
      </c>
      <c r="AJ12" s="207">
        <v>0</v>
      </c>
      <c r="AK12" s="207">
        <v>11.08</v>
      </c>
      <c r="AL12" s="207">
        <v>0</v>
      </c>
      <c r="AM12" s="207">
        <v>0</v>
      </c>
      <c r="AN12" s="207">
        <v>0</v>
      </c>
      <c r="AO12" s="207">
        <v>226.2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6.75</v>
      </c>
      <c r="H13" s="207">
        <v>0</v>
      </c>
      <c r="I13" s="207">
        <v>29.65</v>
      </c>
      <c r="J13" s="207">
        <v>0.34</v>
      </c>
      <c r="K13" s="207">
        <v>7.38</v>
      </c>
      <c r="L13" s="207">
        <v>183.64</v>
      </c>
      <c r="M13" s="207">
        <v>1.22</v>
      </c>
      <c r="N13" s="207">
        <v>1.57</v>
      </c>
      <c r="O13" s="207">
        <v>0</v>
      </c>
      <c r="P13" s="207">
        <v>1.66</v>
      </c>
      <c r="Q13" s="207">
        <v>3.3</v>
      </c>
      <c r="R13" s="207">
        <v>8.26</v>
      </c>
      <c r="S13" s="207">
        <v>4.87</v>
      </c>
      <c r="T13" s="207">
        <v>0.56000000000000005</v>
      </c>
      <c r="U13" s="207">
        <v>0.94</v>
      </c>
      <c r="V13" s="207">
        <v>3.66</v>
      </c>
      <c r="W13" s="207">
        <v>12.33</v>
      </c>
      <c r="X13" s="207">
        <v>35.700000000000003</v>
      </c>
      <c r="Y13" s="207">
        <v>0</v>
      </c>
      <c r="Z13" s="207">
        <v>40.22</v>
      </c>
      <c r="AA13" s="207">
        <v>17.850000000000001</v>
      </c>
      <c r="AB13" s="207">
        <v>0</v>
      </c>
      <c r="AC13" s="207">
        <v>0.46</v>
      </c>
      <c r="AD13" s="207">
        <v>8.9</v>
      </c>
      <c r="AE13" s="207">
        <v>0</v>
      </c>
      <c r="AF13" s="207">
        <v>0</v>
      </c>
      <c r="AG13" s="207">
        <v>31.81</v>
      </c>
      <c r="AH13" s="207">
        <v>0</v>
      </c>
      <c r="AI13" s="207">
        <v>34.700000000000003</v>
      </c>
      <c r="AJ13" s="207">
        <v>0</v>
      </c>
      <c r="AK13" s="207">
        <v>11.08</v>
      </c>
      <c r="AL13" s="207">
        <v>0</v>
      </c>
      <c r="AM13" s="207">
        <v>0</v>
      </c>
      <c r="AN13" s="207">
        <v>0</v>
      </c>
      <c r="AO13" s="207">
        <v>226.2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6.75</v>
      </c>
      <c r="H14" s="207">
        <v>0</v>
      </c>
      <c r="I14" s="207">
        <v>29.65</v>
      </c>
      <c r="J14" s="207">
        <v>0.34</v>
      </c>
      <c r="K14" s="207">
        <v>7.38</v>
      </c>
      <c r="L14" s="207">
        <v>183.64</v>
      </c>
      <c r="M14" s="207">
        <v>1.22</v>
      </c>
      <c r="N14" s="207">
        <v>1.57</v>
      </c>
      <c r="O14" s="207">
        <v>0</v>
      </c>
      <c r="P14" s="207">
        <v>1.66</v>
      </c>
      <c r="Q14" s="207">
        <v>3.3</v>
      </c>
      <c r="R14" s="207">
        <v>8.26</v>
      </c>
      <c r="S14" s="207">
        <v>4.87</v>
      </c>
      <c r="T14" s="207">
        <v>0.56000000000000005</v>
      </c>
      <c r="U14" s="207">
        <v>0.94</v>
      </c>
      <c r="V14" s="207">
        <v>3.66</v>
      </c>
      <c r="W14" s="207">
        <v>12.33</v>
      </c>
      <c r="X14" s="207">
        <v>35.700000000000003</v>
      </c>
      <c r="Y14" s="207">
        <v>0</v>
      </c>
      <c r="Z14" s="207">
        <v>40.22</v>
      </c>
      <c r="AA14" s="207">
        <v>17.850000000000001</v>
      </c>
      <c r="AB14" s="207">
        <v>0</v>
      </c>
      <c r="AC14" s="207">
        <v>0.46</v>
      </c>
      <c r="AD14" s="207">
        <v>8.9</v>
      </c>
      <c r="AE14" s="207">
        <v>0</v>
      </c>
      <c r="AF14" s="207">
        <v>0</v>
      </c>
      <c r="AG14" s="207">
        <v>31.81</v>
      </c>
      <c r="AH14" s="207">
        <v>0</v>
      </c>
      <c r="AI14" s="207">
        <v>34.700000000000003</v>
      </c>
      <c r="AJ14" s="207">
        <v>0</v>
      </c>
      <c r="AK14" s="207">
        <v>11.08</v>
      </c>
      <c r="AL14" s="207">
        <v>0</v>
      </c>
      <c r="AM14" s="207">
        <v>0</v>
      </c>
      <c r="AN14" s="207">
        <v>0</v>
      </c>
      <c r="AO14" s="207">
        <v>226.2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6.75</v>
      </c>
      <c r="H15" s="207">
        <v>0</v>
      </c>
      <c r="I15" s="207">
        <v>29.65</v>
      </c>
      <c r="J15" s="207">
        <v>0.34</v>
      </c>
      <c r="K15" s="207">
        <v>4.7</v>
      </c>
      <c r="L15" s="207">
        <v>183.64</v>
      </c>
      <c r="M15" s="207">
        <v>1.22</v>
      </c>
      <c r="N15" s="207">
        <v>1.57</v>
      </c>
      <c r="O15" s="207">
        <v>0</v>
      </c>
      <c r="P15" s="207">
        <v>1.66</v>
      </c>
      <c r="Q15" s="207">
        <v>3.25</v>
      </c>
      <c r="R15" s="207">
        <v>6.82</v>
      </c>
      <c r="S15" s="207">
        <v>4.09</v>
      </c>
      <c r="T15" s="207">
        <v>0.56000000000000005</v>
      </c>
      <c r="U15" s="207">
        <v>0.94</v>
      </c>
      <c r="V15" s="207">
        <v>3.66</v>
      </c>
      <c r="W15" s="207">
        <v>12.33</v>
      </c>
      <c r="X15" s="207">
        <v>35.700000000000003</v>
      </c>
      <c r="Y15" s="207">
        <v>0</v>
      </c>
      <c r="Z15" s="207">
        <v>40.22</v>
      </c>
      <c r="AA15" s="207">
        <v>17.850000000000001</v>
      </c>
      <c r="AB15" s="207">
        <v>0</v>
      </c>
      <c r="AC15" s="207">
        <v>0.46</v>
      </c>
      <c r="AD15" s="207">
        <v>8.9</v>
      </c>
      <c r="AE15" s="207">
        <v>0</v>
      </c>
      <c r="AF15" s="207">
        <v>0</v>
      </c>
      <c r="AG15" s="207">
        <v>31.81</v>
      </c>
      <c r="AH15" s="207">
        <v>0</v>
      </c>
      <c r="AI15" s="207">
        <v>34.700000000000003</v>
      </c>
      <c r="AJ15" s="207">
        <v>0</v>
      </c>
      <c r="AK15" s="207">
        <v>11.08</v>
      </c>
      <c r="AL15" s="207">
        <v>0</v>
      </c>
      <c r="AM15" s="207">
        <v>0</v>
      </c>
      <c r="AN15" s="207">
        <v>0</v>
      </c>
      <c r="AO15" s="207">
        <v>226.2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6.75</v>
      </c>
      <c r="H16" s="207">
        <v>0</v>
      </c>
      <c r="I16" s="207">
        <v>29.65</v>
      </c>
      <c r="J16" s="207">
        <v>0.34</v>
      </c>
      <c r="K16" s="207">
        <v>4.7</v>
      </c>
      <c r="L16" s="207">
        <v>183.64</v>
      </c>
      <c r="M16" s="207">
        <v>1.22</v>
      </c>
      <c r="N16" s="207">
        <v>1.57</v>
      </c>
      <c r="O16" s="207">
        <v>0</v>
      </c>
      <c r="P16" s="207">
        <v>1.66</v>
      </c>
      <c r="Q16" s="207">
        <v>3.25</v>
      </c>
      <c r="R16" s="207">
        <v>6.82</v>
      </c>
      <c r="S16" s="207">
        <v>4.09</v>
      </c>
      <c r="T16" s="207">
        <v>0.56000000000000005</v>
      </c>
      <c r="U16" s="207">
        <v>0.94</v>
      </c>
      <c r="V16" s="207">
        <v>3.66</v>
      </c>
      <c r="W16" s="207">
        <v>12.33</v>
      </c>
      <c r="X16" s="207">
        <v>35.700000000000003</v>
      </c>
      <c r="Y16" s="207">
        <v>0</v>
      </c>
      <c r="Z16" s="207">
        <v>40.22</v>
      </c>
      <c r="AA16" s="207">
        <v>17.850000000000001</v>
      </c>
      <c r="AB16" s="207">
        <v>0</v>
      </c>
      <c r="AC16" s="207">
        <v>0.46</v>
      </c>
      <c r="AD16" s="207">
        <v>8.9</v>
      </c>
      <c r="AE16" s="207">
        <v>0</v>
      </c>
      <c r="AF16" s="207">
        <v>0</v>
      </c>
      <c r="AG16" s="207">
        <v>31.81</v>
      </c>
      <c r="AH16" s="207">
        <v>0</v>
      </c>
      <c r="AI16" s="207">
        <v>34.700000000000003</v>
      </c>
      <c r="AJ16" s="207">
        <v>0</v>
      </c>
      <c r="AK16" s="207">
        <v>11.08</v>
      </c>
      <c r="AL16" s="207">
        <v>0</v>
      </c>
      <c r="AM16" s="207">
        <v>0</v>
      </c>
      <c r="AN16" s="207">
        <v>0</v>
      </c>
      <c r="AO16" s="207">
        <v>226.2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6.75</v>
      </c>
      <c r="H17" s="207">
        <v>0</v>
      </c>
      <c r="I17" s="207">
        <v>29.65</v>
      </c>
      <c r="J17" s="207">
        <v>0.34</v>
      </c>
      <c r="K17" s="207">
        <v>4.7</v>
      </c>
      <c r="L17" s="207">
        <v>183.64</v>
      </c>
      <c r="M17" s="207">
        <v>1.22</v>
      </c>
      <c r="N17" s="207">
        <v>1.57</v>
      </c>
      <c r="O17" s="207">
        <v>0</v>
      </c>
      <c r="P17" s="207">
        <v>1.66</v>
      </c>
      <c r="Q17" s="207">
        <v>3.25</v>
      </c>
      <c r="R17" s="207">
        <v>6.82</v>
      </c>
      <c r="S17" s="207">
        <v>4.09</v>
      </c>
      <c r="T17" s="207">
        <v>0.56000000000000005</v>
      </c>
      <c r="U17" s="207">
        <v>0.94</v>
      </c>
      <c r="V17" s="207">
        <v>3.66</v>
      </c>
      <c r="W17" s="207">
        <v>12.33</v>
      </c>
      <c r="X17" s="207">
        <v>35.700000000000003</v>
      </c>
      <c r="Y17" s="207">
        <v>0</v>
      </c>
      <c r="Z17" s="207">
        <v>40.22</v>
      </c>
      <c r="AA17" s="207">
        <v>17.850000000000001</v>
      </c>
      <c r="AB17" s="207">
        <v>0</v>
      </c>
      <c r="AC17" s="207">
        <v>0.46</v>
      </c>
      <c r="AD17" s="207">
        <v>8.9</v>
      </c>
      <c r="AE17" s="207">
        <v>0</v>
      </c>
      <c r="AF17" s="207">
        <v>0</v>
      </c>
      <c r="AG17" s="207">
        <v>31.81</v>
      </c>
      <c r="AH17" s="207">
        <v>0</v>
      </c>
      <c r="AI17" s="207">
        <v>34.700000000000003</v>
      </c>
      <c r="AJ17" s="207">
        <v>0</v>
      </c>
      <c r="AK17" s="207">
        <v>11.08</v>
      </c>
      <c r="AL17" s="207">
        <v>0</v>
      </c>
      <c r="AM17" s="207">
        <v>0</v>
      </c>
      <c r="AN17" s="207">
        <v>0</v>
      </c>
      <c r="AO17" s="207">
        <v>226.2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6.75</v>
      </c>
      <c r="H18" s="207">
        <v>0</v>
      </c>
      <c r="I18" s="207">
        <v>29.65</v>
      </c>
      <c r="J18" s="207">
        <v>0.34</v>
      </c>
      <c r="K18" s="207">
        <v>4.7</v>
      </c>
      <c r="L18" s="207">
        <v>183.64</v>
      </c>
      <c r="M18" s="207">
        <v>1.22</v>
      </c>
      <c r="N18" s="207">
        <v>1.57</v>
      </c>
      <c r="O18" s="207">
        <v>0</v>
      </c>
      <c r="P18" s="207">
        <v>1.66</v>
      </c>
      <c r="Q18" s="207">
        <v>3.25</v>
      </c>
      <c r="R18" s="207">
        <v>6.82</v>
      </c>
      <c r="S18" s="207">
        <v>4.09</v>
      </c>
      <c r="T18" s="207">
        <v>0.56000000000000005</v>
      </c>
      <c r="U18" s="207">
        <v>0.94</v>
      </c>
      <c r="V18" s="207">
        <v>3.66</v>
      </c>
      <c r="W18" s="207">
        <v>12.33</v>
      </c>
      <c r="X18" s="207">
        <v>35.700000000000003</v>
      </c>
      <c r="Y18" s="207">
        <v>0</v>
      </c>
      <c r="Z18" s="207">
        <v>40.22</v>
      </c>
      <c r="AA18" s="207">
        <v>17.850000000000001</v>
      </c>
      <c r="AB18" s="207">
        <v>0</v>
      </c>
      <c r="AC18" s="207">
        <v>0.46</v>
      </c>
      <c r="AD18" s="207">
        <v>8.9</v>
      </c>
      <c r="AE18" s="207">
        <v>0</v>
      </c>
      <c r="AF18" s="207">
        <v>0</v>
      </c>
      <c r="AG18" s="207">
        <v>31.81</v>
      </c>
      <c r="AH18" s="207">
        <v>0</v>
      </c>
      <c r="AI18" s="207">
        <v>34.700000000000003</v>
      </c>
      <c r="AJ18" s="207">
        <v>0</v>
      </c>
      <c r="AK18" s="207">
        <v>11.08</v>
      </c>
      <c r="AL18" s="207">
        <v>0</v>
      </c>
      <c r="AM18" s="207">
        <v>0</v>
      </c>
      <c r="AN18" s="207">
        <v>0</v>
      </c>
      <c r="AO18" s="207">
        <v>226.2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6.75</v>
      </c>
      <c r="H19" s="207">
        <v>0</v>
      </c>
      <c r="I19" s="207">
        <v>29.65</v>
      </c>
      <c r="J19" s="207">
        <v>0.34</v>
      </c>
      <c r="K19" s="207">
        <v>4.7</v>
      </c>
      <c r="L19" s="207">
        <v>183.64</v>
      </c>
      <c r="M19" s="207">
        <v>1.22</v>
      </c>
      <c r="N19" s="207">
        <v>1.57</v>
      </c>
      <c r="O19" s="207">
        <v>0</v>
      </c>
      <c r="P19" s="207">
        <v>1.66</v>
      </c>
      <c r="Q19" s="207">
        <v>3.25</v>
      </c>
      <c r="R19" s="207">
        <v>6.82</v>
      </c>
      <c r="S19" s="207">
        <v>4.09</v>
      </c>
      <c r="T19" s="207">
        <v>0.56000000000000005</v>
      </c>
      <c r="U19" s="207">
        <v>0.94</v>
      </c>
      <c r="V19" s="207">
        <v>3.66</v>
      </c>
      <c r="W19" s="207">
        <v>12.33</v>
      </c>
      <c r="X19" s="207">
        <v>35.700000000000003</v>
      </c>
      <c r="Y19" s="207">
        <v>0</v>
      </c>
      <c r="Z19" s="207">
        <v>40.22</v>
      </c>
      <c r="AA19" s="207">
        <v>17.850000000000001</v>
      </c>
      <c r="AB19" s="207">
        <v>0</v>
      </c>
      <c r="AC19" s="207">
        <v>0.46</v>
      </c>
      <c r="AD19" s="207">
        <v>8.9</v>
      </c>
      <c r="AE19" s="207">
        <v>0</v>
      </c>
      <c r="AF19" s="207">
        <v>0</v>
      </c>
      <c r="AG19" s="207">
        <v>31.81</v>
      </c>
      <c r="AH19" s="207">
        <v>0</v>
      </c>
      <c r="AI19" s="207">
        <v>34.700000000000003</v>
      </c>
      <c r="AJ19" s="207">
        <v>0</v>
      </c>
      <c r="AK19" s="207">
        <v>11.08</v>
      </c>
      <c r="AL19" s="207">
        <v>0</v>
      </c>
      <c r="AM19" s="207">
        <v>0</v>
      </c>
      <c r="AN19" s="207">
        <v>0</v>
      </c>
      <c r="AO19" s="207">
        <v>226.2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6.75</v>
      </c>
      <c r="H20" s="207">
        <v>0</v>
      </c>
      <c r="I20" s="207">
        <v>29.65</v>
      </c>
      <c r="J20" s="207">
        <v>0.34</v>
      </c>
      <c r="K20" s="207">
        <v>4.72</v>
      </c>
      <c r="L20" s="207">
        <v>183.64</v>
      </c>
      <c r="M20" s="207">
        <v>1.22</v>
      </c>
      <c r="N20" s="207">
        <v>1.57</v>
      </c>
      <c r="O20" s="207">
        <v>0</v>
      </c>
      <c r="P20" s="207">
        <v>1.66</v>
      </c>
      <c r="Q20" s="207">
        <v>3.25</v>
      </c>
      <c r="R20" s="207">
        <v>7.96</v>
      </c>
      <c r="S20" s="207">
        <v>4.28</v>
      </c>
      <c r="T20" s="207">
        <v>0.56000000000000005</v>
      </c>
      <c r="U20" s="207">
        <v>0.94</v>
      </c>
      <c r="V20" s="207">
        <v>3.66</v>
      </c>
      <c r="W20" s="207">
        <v>12.33</v>
      </c>
      <c r="X20" s="207">
        <v>35.700000000000003</v>
      </c>
      <c r="Y20" s="207">
        <v>0</v>
      </c>
      <c r="Z20" s="207">
        <v>40.22</v>
      </c>
      <c r="AA20" s="207">
        <v>17.850000000000001</v>
      </c>
      <c r="AB20" s="207">
        <v>0</v>
      </c>
      <c r="AC20" s="207">
        <v>0.46</v>
      </c>
      <c r="AD20" s="207">
        <v>8.9</v>
      </c>
      <c r="AE20" s="207">
        <v>0</v>
      </c>
      <c r="AF20" s="207">
        <v>0</v>
      </c>
      <c r="AG20" s="207">
        <v>31.81</v>
      </c>
      <c r="AH20" s="207">
        <v>0</v>
      </c>
      <c r="AI20" s="207">
        <v>34.700000000000003</v>
      </c>
      <c r="AJ20" s="207">
        <v>0</v>
      </c>
      <c r="AK20" s="207">
        <v>12.33</v>
      </c>
      <c r="AL20" s="207">
        <v>0</v>
      </c>
      <c r="AM20" s="207">
        <v>0</v>
      </c>
      <c r="AN20" s="207">
        <v>0</v>
      </c>
      <c r="AO20" s="207">
        <v>226.2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6.75</v>
      </c>
      <c r="H21" s="207">
        <v>0</v>
      </c>
      <c r="I21" s="207">
        <v>29.65</v>
      </c>
      <c r="J21" s="207">
        <v>0.34</v>
      </c>
      <c r="K21" s="207">
        <v>7.38</v>
      </c>
      <c r="L21" s="207">
        <v>183.64</v>
      </c>
      <c r="M21" s="207">
        <v>1.22</v>
      </c>
      <c r="N21" s="207">
        <v>1.57</v>
      </c>
      <c r="O21" s="207">
        <v>0</v>
      </c>
      <c r="P21" s="207">
        <v>1.66</v>
      </c>
      <c r="Q21" s="207">
        <v>3.31</v>
      </c>
      <c r="R21" s="207">
        <v>10.83</v>
      </c>
      <c r="S21" s="207">
        <v>5.99</v>
      </c>
      <c r="T21" s="207">
        <v>0.56000000000000005</v>
      </c>
      <c r="U21" s="207">
        <v>0.94</v>
      </c>
      <c r="V21" s="207">
        <v>3.66</v>
      </c>
      <c r="W21" s="207">
        <v>12.33</v>
      </c>
      <c r="X21" s="207">
        <v>35.700000000000003</v>
      </c>
      <c r="Y21" s="207">
        <v>0</v>
      </c>
      <c r="Z21" s="207">
        <v>40.22</v>
      </c>
      <c r="AA21" s="207">
        <v>17.850000000000001</v>
      </c>
      <c r="AB21" s="207">
        <v>0</v>
      </c>
      <c r="AC21" s="207">
        <v>0.46</v>
      </c>
      <c r="AD21" s="207">
        <v>8.9</v>
      </c>
      <c r="AE21" s="207">
        <v>0</v>
      </c>
      <c r="AF21" s="207">
        <v>0</v>
      </c>
      <c r="AG21" s="207">
        <v>31.81</v>
      </c>
      <c r="AH21" s="207">
        <v>0</v>
      </c>
      <c r="AI21" s="207">
        <v>34.700000000000003</v>
      </c>
      <c r="AJ21" s="207">
        <v>0</v>
      </c>
      <c r="AK21" s="207">
        <v>12.33</v>
      </c>
      <c r="AL21" s="207">
        <v>0</v>
      </c>
      <c r="AM21" s="207">
        <v>0</v>
      </c>
      <c r="AN21" s="207">
        <v>0</v>
      </c>
      <c r="AO21" s="207">
        <v>226.2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6.75</v>
      </c>
      <c r="H22" s="207">
        <v>0</v>
      </c>
      <c r="I22" s="207">
        <v>29.65</v>
      </c>
      <c r="J22" s="207">
        <v>0.34</v>
      </c>
      <c r="K22" s="207">
        <v>7.38</v>
      </c>
      <c r="L22" s="207">
        <v>183.64</v>
      </c>
      <c r="M22" s="207">
        <v>1.22</v>
      </c>
      <c r="N22" s="207">
        <v>1.57</v>
      </c>
      <c r="O22" s="207">
        <v>0</v>
      </c>
      <c r="P22" s="207">
        <v>1.66</v>
      </c>
      <c r="Q22" s="207">
        <v>3.31</v>
      </c>
      <c r="R22" s="207">
        <v>10.83</v>
      </c>
      <c r="S22" s="207">
        <v>5.99</v>
      </c>
      <c r="T22" s="207">
        <v>0.56000000000000005</v>
      </c>
      <c r="U22" s="207">
        <v>0.94</v>
      </c>
      <c r="V22" s="207">
        <v>3.66</v>
      </c>
      <c r="W22" s="207">
        <v>12.33</v>
      </c>
      <c r="X22" s="207">
        <v>35.700000000000003</v>
      </c>
      <c r="Y22" s="207">
        <v>0</v>
      </c>
      <c r="Z22" s="207">
        <v>40.22</v>
      </c>
      <c r="AA22" s="207">
        <v>17.850000000000001</v>
      </c>
      <c r="AB22" s="207">
        <v>0</v>
      </c>
      <c r="AC22" s="207">
        <v>0.46</v>
      </c>
      <c r="AD22" s="207">
        <v>8.9</v>
      </c>
      <c r="AE22" s="207">
        <v>0</v>
      </c>
      <c r="AF22" s="207">
        <v>0</v>
      </c>
      <c r="AG22" s="207">
        <v>31.81</v>
      </c>
      <c r="AH22" s="207">
        <v>0</v>
      </c>
      <c r="AI22" s="207">
        <v>34.700000000000003</v>
      </c>
      <c r="AJ22" s="207">
        <v>0</v>
      </c>
      <c r="AK22" s="207">
        <v>12.33</v>
      </c>
      <c r="AL22" s="207">
        <v>0</v>
      </c>
      <c r="AM22" s="207">
        <v>0</v>
      </c>
      <c r="AN22" s="207">
        <v>0</v>
      </c>
      <c r="AO22" s="207">
        <v>226.2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6.75</v>
      </c>
      <c r="H23" s="207">
        <v>0</v>
      </c>
      <c r="I23" s="207">
        <v>29.65</v>
      </c>
      <c r="J23" s="207">
        <v>0.34</v>
      </c>
      <c r="K23" s="207">
        <v>7.44</v>
      </c>
      <c r="L23" s="207">
        <v>183.64</v>
      </c>
      <c r="M23" s="207">
        <v>1.22</v>
      </c>
      <c r="N23" s="207">
        <v>1.57</v>
      </c>
      <c r="O23" s="207">
        <v>0</v>
      </c>
      <c r="P23" s="207">
        <v>1.66</v>
      </c>
      <c r="Q23" s="207">
        <v>4.7</v>
      </c>
      <c r="R23" s="207">
        <v>11.33</v>
      </c>
      <c r="S23" s="207">
        <v>6.08</v>
      </c>
      <c r="T23" s="207">
        <v>0.56000000000000005</v>
      </c>
      <c r="U23" s="207">
        <v>0.94</v>
      </c>
      <c r="V23" s="207">
        <v>4.88</v>
      </c>
      <c r="W23" s="207">
        <v>12.9</v>
      </c>
      <c r="X23" s="207">
        <v>35.700000000000003</v>
      </c>
      <c r="Y23" s="207">
        <v>0</v>
      </c>
      <c r="Z23" s="207">
        <v>40.22</v>
      </c>
      <c r="AA23" s="207">
        <v>17.850000000000001</v>
      </c>
      <c r="AB23" s="207">
        <v>0</v>
      </c>
      <c r="AC23" s="207">
        <v>0.46</v>
      </c>
      <c r="AD23" s="207">
        <v>8.9</v>
      </c>
      <c r="AE23" s="207">
        <v>0</v>
      </c>
      <c r="AF23" s="207">
        <v>0</v>
      </c>
      <c r="AG23" s="207">
        <v>31.81</v>
      </c>
      <c r="AH23" s="207">
        <v>0</v>
      </c>
      <c r="AI23" s="207">
        <v>34.700000000000003</v>
      </c>
      <c r="AJ23" s="207">
        <v>0</v>
      </c>
      <c r="AK23" s="207">
        <v>13.91</v>
      </c>
      <c r="AL23" s="207">
        <v>0</v>
      </c>
      <c r="AM23" s="207">
        <v>0</v>
      </c>
      <c r="AN23" s="207">
        <v>0</v>
      </c>
      <c r="AO23" s="207">
        <v>226.2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6.75</v>
      </c>
      <c r="H24" s="207">
        <v>0</v>
      </c>
      <c r="I24" s="207">
        <v>29.65</v>
      </c>
      <c r="J24" s="207">
        <v>0.34</v>
      </c>
      <c r="K24" s="207">
        <v>7.44</v>
      </c>
      <c r="L24" s="207">
        <v>183.64</v>
      </c>
      <c r="M24" s="207">
        <v>1.22</v>
      </c>
      <c r="N24" s="207">
        <v>1.57</v>
      </c>
      <c r="O24" s="207">
        <v>0</v>
      </c>
      <c r="P24" s="207">
        <v>1.66</v>
      </c>
      <c r="Q24" s="207">
        <v>4.7</v>
      </c>
      <c r="R24" s="207">
        <v>10.89</v>
      </c>
      <c r="S24" s="207">
        <v>6.08</v>
      </c>
      <c r="T24" s="207">
        <v>0.56000000000000005</v>
      </c>
      <c r="U24" s="207">
        <v>0.94</v>
      </c>
      <c r="V24" s="207">
        <v>4.25</v>
      </c>
      <c r="W24" s="207">
        <v>12.4</v>
      </c>
      <c r="X24" s="207">
        <v>35.700000000000003</v>
      </c>
      <c r="Y24" s="207">
        <v>0</v>
      </c>
      <c r="Z24" s="207">
        <v>40.22</v>
      </c>
      <c r="AA24" s="207">
        <v>17.850000000000001</v>
      </c>
      <c r="AB24" s="207">
        <v>0</v>
      </c>
      <c r="AC24" s="207">
        <v>0.46</v>
      </c>
      <c r="AD24" s="207">
        <v>8.9</v>
      </c>
      <c r="AE24" s="207">
        <v>0</v>
      </c>
      <c r="AF24" s="207">
        <v>0</v>
      </c>
      <c r="AG24" s="207">
        <v>31.81</v>
      </c>
      <c r="AH24" s="207">
        <v>0</v>
      </c>
      <c r="AI24" s="207">
        <v>34.700000000000003</v>
      </c>
      <c r="AJ24" s="207">
        <v>0</v>
      </c>
      <c r="AK24" s="207">
        <v>13.91</v>
      </c>
      <c r="AL24" s="207">
        <v>0</v>
      </c>
      <c r="AM24" s="207">
        <v>0</v>
      </c>
      <c r="AN24" s="207">
        <v>0</v>
      </c>
      <c r="AO24" s="207">
        <v>226.2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6.75</v>
      </c>
      <c r="H25" s="207">
        <v>0</v>
      </c>
      <c r="I25" s="207">
        <v>29.65</v>
      </c>
      <c r="J25" s="207">
        <v>0.34</v>
      </c>
      <c r="K25" s="207">
        <v>7.44</v>
      </c>
      <c r="L25" s="207">
        <v>183.64</v>
      </c>
      <c r="M25" s="207">
        <v>1.22</v>
      </c>
      <c r="N25" s="207">
        <v>1.57</v>
      </c>
      <c r="O25" s="207">
        <v>0</v>
      </c>
      <c r="P25" s="207">
        <v>1.66</v>
      </c>
      <c r="Q25" s="207">
        <v>4.7</v>
      </c>
      <c r="R25" s="207">
        <v>10.89</v>
      </c>
      <c r="S25" s="207">
        <v>6.08</v>
      </c>
      <c r="T25" s="207">
        <v>0.56000000000000005</v>
      </c>
      <c r="U25" s="207">
        <v>0.94</v>
      </c>
      <c r="V25" s="207">
        <v>3.7</v>
      </c>
      <c r="W25" s="207">
        <v>12.03</v>
      </c>
      <c r="X25" s="207">
        <v>21.84</v>
      </c>
      <c r="Y25" s="207">
        <v>0</v>
      </c>
      <c r="Z25" s="207">
        <v>3.03</v>
      </c>
      <c r="AA25" s="207">
        <v>17.850000000000001</v>
      </c>
      <c r="AB25" s="207">
        <v>0</v>
      </c>
      <c r="AC25" s="207">
        <v>0.46</v>
      </c>
      <c r="AD25" s="207">
        <v>8.9</v>
      </c>
      <c r="AE25" s="207">
        <v>0</v>
      </c>
      <c r="AF25" s="207">
        <v>0</v>
      </c>
      <c r="AG25" s="207">
        <v>31.81</v>
      </c>
      <c r="AH25" s="207">
        <v>0</v>
      </c>
      <c r="AI25" s="207">
        <v>34.700000000000003</v>
      </c>
      <c r="AJ25" s="207">
        <v>0</v>
      </c>
      <c r="AK25" s="207">
        <v>13.91</v>
      </c>
      <c r="AL25" s="207">
        <v>0</v>
      </c>
      <c r="AM25" s="207">
        <v>0</v>
      </c>
      <c r="AN25" s="207">
        <v>0</v>
      </c>
      <c r="AO25" s="207">
        <v>226.2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6.75</v>
      </c>
      <c r="H26" s="207">
        <v>0</v>
      </c>
      <c r="I26" s="207">
        <v>28.12</v>
      </c>
      <c r="J26" s="207">
        <v>1.36</v>
      </c>
      <c r="K26" s="207">
        <v>0.41</v>
      </c>
      <c r="L26" s="207">
        <v>183.64</v>
      </c>
      <c r="M26" s="207">
        <v>1.22</v>
      </c>
      <c r="N26" s="207">
        <v>1.57</v>
      </c>
      <c r="O26" s="207">
        <v>0</v>
      </c>
      <c r="P26" s="207">
        <v>1.66</v>
      </c>
      <c r="Q26" s="207">
        <v>0.59</v>
      </c>
      <c r="R26" s="207">
        <v>0.56000000000000005</v>
      </c>
      <c r="S26" s="207">
        <v>0.83</v>
      </c>
      <c r="T26" s="207">
        <v>0.56000000000000005</v>
      </c>
      <c r="U26" s="207">
        <v>0.94</v>
      </c>
      <c r="V26" s="207">
        <v>0.25</v>
      </c>
      <c r="W26" s="207">
        <v>4.01</v>
      </c>
      <c r="X26" s="207">
        <v>3.76</v>
      </c>
      <c r="Y26" s="207">
        <v>0</v>
      </c>
      <c r="Z26" s="207">
        <v>3.03</v>
      </c>
      <c r="AA26" s="207">
        <v>1.08</v>
      </c>
      <c r="AB26" s="207">
        <v>0</v>
      </c>
      <c r="AC26" s="207">
        <v>0.46</v>
      </c>
      <c r="AD26" s="207">
        <v>8.9</v>
      </c>
      <c r="AE26" s="207">
        <v>0</v>
      </c>
      <c r="AF26" s="207">
        <v>0</v>
      </c>
      <c r="AG26" s="207">
        <v>31.81</v>
      </c>
      <c r="AH26" s="207">
        <v>0</v>
      </c>
      <c r="AI26" s="207">
        <v>34.700000000000003</v>
      </c>
      <c r="AJ26" s="207">
        <v>0</v>
      </c>
      <c r="AK26" s="207">
        <v>13.91</v>
      </c>
      <c r="AL26" s="207">
        <v>0</v>
      </c>
      <c r="AM26" s="207">
        <v>0</v>
      </c>
      <c r="AN26" s="207">
        <v>0</v>
      </c>
      <c r="AO26" s="207">
        <v>226.2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1.63</v>
      </c>
      <c r="E27" s="207">
        <v>0</v>
      </c>
      <c r="F27" s="207">
        <v>0</v>
      </c>
      <c r="G27" s="207">
        <v>6.75</v>
      </c>
      <c r="H27" s="207">
        <v>0</v>
      </c>
      <c r="I27" s="207">
        <v>28.12</v>
      </c>
      <c r="J27" s="207">
        <v>1.36</v>
      </c>
      <c r="K27" s="207">
        <v>0.41</v>
      </c>
      <c r="L27" s="207">
        <v>99.5</v>
      </c>
      <c r="M27" s="207">
        <v>1.22</v>
      </c>
      <c r="N27" s="207">
        <v>1.57</v>
      </c>
      <c r="O27" s="207">
        <v>0</v>
      </c>
      <c r="P27" s="207">
        <v>1.66</v>
      </c>
      <c r="Q27" s="207">
        <v>0.28999999999999998</v>
      </c>
      <c r="R27" s="207">
        <v>0.56000000000000005</v>
      </c>
      <c r="S27" s="207">
        <v>0.35</v>
      </c>
      <c r="T27" s="207">
        <v>0.56000000000000005</v>
      </c>
      <c r="U27" s="207">
        <v>0.94</v>
      </c>
      <c r="V27" s="207">
        <v>0.25</v>
      </c>
      <c r="W27" s="207">
        <v>4.01</v>
      </c>
      <c r="X27" s="207">
        <v>3.19</v>
      </c>
      <c r="Y27" s="207">
        <v>0</v>
      </c>
      <c r="Z27" s="207">
        <v>3.03</v>
      </c>
      <c r="AA27" s="207">
        <v>1.08</v>
      </c>
      <c r="AB27" s="207">
        <v>0</v>
      </c>
      <c r="AC27" s="207">
        <v>0.46</v>
      </c>
      <c r="AD27" s="207">
        <v>8.9</v>
      </c>
      <c r="AE27" s="207">
        <v>0</v>
      </c>
      <c r="AF27" s="207">
        <v>0</v>
      </c>
      <c r="AG27" s="207">
        <v>31.81</v>
      </c>
      <c r="AH27" s="207">
        <v>0</v>
      </c>
      <c r="AI27" s="207">
        <v>34.700000000000003</v>
      </c>
      <c r="AJ27" s="207">
        <v>0</v>
      </c>
      <c r="AK27" s="207">
        <v>13.91</v>
      </c>
      <c r="AL27" s="207">
        <v>0</v>
      </c>
      <c r="AM27" s="207">
        <v>0</v>
      </c>
      <c r="AN27" s="207">
        <v>0</v>
      </c>
      <c r="AO27" s="207">
        <v>226.2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1.63</v>
      </c>
      <c r="E28" s="207">
        <v>0</v>
      </c>
      <c r="F28" s="207">
        <v>0</v>
      </c>
      <c r="G28" s="207">
        <v>0.3</v>
      </c>
      <c r="H28" s="207">
        <v>0</v>
      </c>
      <c r="I28" s="207">
        <v>28.12</v>
      </c>
      <c r="J28" s="207">
        <v>1.36</v>
      </c>
      <c r="K28" s="207">
        <v>0.41</v>
      </c>
      <c r="L28" s="207">
        <v>16.96</v>
      </c>
      <c r="M28" s="207">
        <v>1.22</v>
      </c>
      <c r="N28" s="207">
        <v>1.57</v>
      </c>
      <c r="O28" s="207">
        <v>0</v>
      </c>
      <c r="P28" s="207">
        <v>1.66</v>
      </c>
      <c r="Q28" s="207">
        <v>0.28999999999999998</v>
      </c>
      <c r="R28" s="207">
        <v>0.56000000000000005</v>
      </c>
      <c r="S28" s="207">
        <v>0.35</v>
      </c>
      <c r="T28" s="207">
        <v>0.56000000000000005</v>
      </c>
      <c r="U28" s="207">
        <v>0.94</v>
      </c>
      <c r="V28" s="207">
        <v>0.25</v>
      </c>
      <c r="W28" s="207">
        <v>4.01</v>
      </c>
      <c r="X28" s="207">
        <v>3.19</v>
      </c>
      <c r="Y28" s="207">
        <v>0</v>
      </c>
      <c r="Z28" s="207">
        <v>3.03</v>
      </c>
      <c r="AA28" s="207">
        <v>1.08</v>
      </c>
      <c r="AB28" s="207">
        <v>0</v>
      </c>
      <c r="AC28" s="207">
        <v>0.46</v>
      </c>
      <c r="AD28" s="207">
        <v>8.9</v>
      </c>
      <c r="AE28" s="207">
        <v>0</v>
      </c>
      <c r="AF28" s="207">
        <v>0</v>
      </c>
      <c r="AG28" s="207">
        <v>31.81</v>
      </c>
      <c r="AH28" s="207">
        <v>0</v>
      </c>
      <c r="AI28" s="207">
        <v>34.700000000000003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226.2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1.63</v>
      </c>
      <c r="E29" s="207">
        <v>0</v>
      </c>
      <c r="F29" s="207">
        <v>0</v>
      </c>
      <c r="G29" s="207">
        <v>0.3</v>
      </c>
      <c r="H29" s="207">
        <v>0</v>
      </c>
      <c r="I29" s="207">
        <v>28.12</v>
      </c>
      <c r="J29" s="207">
        <v>1.36</v>
      </c>
      <c r="K29" s="207">
        <v>0.41</v>
      </c>
      <c r="L29" s="207">
        <v>16.96</v>
      </c>
      <c r="M29" s="207">
        <v>1.22</v>
      </c>
      <c r="N29" s="207">
        <v>1.57</v>
      </c>
      <c r="O29" s="207">
        <v>0</v>
      </c>
      <c r="P29" s="207">
        <v>1.66</v>
      </c>
      <c r="Q29" s="207">
        <v>0.28999999999999998</v>
      </c>
      <c r="R29" s="207">
        <v>0.56000000000000005</v>
      </c>
      <c r="S29" s="207">
        <v>0.35</v>
      </c>
      <c r="T29" s="207">
        <v>0.56000000000000005</v>
      </c>
      <c r="U29" s="207">
        <v>0.94</v>
      </c>
      <c r="V29" s="207">
        <v>0.25</v>
      </c>
      <c r="W29" s="207">
        <v>4.01</v>
      </c>
      <c r="X29" s="207">
        <v>3.19</v>
      </c>
      <c r="Y29" s="207">
        <v>0</v>
      </c>
      <c r="Z29" s="207">
        <v>3.03</v>
      </c>
      <c r="AA29" s="207">
        <v>1.08</v>
      </c>
      <c r="AB29" s="207">
        <v>0</v>
      </c>
      <c r="AC29" s="207">
        <v>0.46</v>
      </c>
      <c r="AD29" s="207">
        <v>8.9</v>
      </c>
      <c r="AE29" s="207">
        <v>0</v>
      </c>
      <c r="AF29" s="207">
        <v>0</v>
      </c>
      <c r="AG29" s="207">
        <v>31.81</v>
      </c>
      <c r="AH29" s="207">
        <v>0</v>
      </c>
      <c r="AI29" s="207">
        <v>34.700000000000003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226.2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1.63</v>
      </c>
      <c r="E30" s="207">
        <v>0</v>
      </c>
      <c r="F30" s="207">
        <v>0</v>
      </c>
      <c r="G30" s="207">
        <v>1.34</v>
      </c>
      <c r="H30" s="207">
        <v>0</v>
      </c>
      <c r="I30" s="207">
        <v>28.12</v>
      </c>
      <c r="J30" s="207">
        <v>1.36</v>
      </c>
      <c r="K30" s="207">
        <v>0.41</v>
      </c>
      <c r="L30" s="207">
        <v>16.96</v>
      </c>
      <c r="M30" s="207">
        <v>1.22</v>
      </c>
      <c r="N30" s="207">
        <v>1.57</v>
      </c>
      <c r="O30" s="207">
        <v>0</v>
      </c>
      <c r="P30" s="207">
        <v>1.66</v>
      </c>
      <c r="Q30" s="207">
        <v>0.28999999999999998</v>
      </c>
      <c r="R30" s="207">
        <v>0.56000000000000005</v>
      </c>
      <c r="S30" s="207">
        <v>0.35</v>
      </c>
      <c r="T30" s="207">
        <v>0.56000000000000005</v>
      </c>
      <c r="U30" s="207">
        <v>0.94</v>
      </c>
      <c r="V30" s="207">
        <v>0.25</v>
      </c>
      <c r="W30" s="207">
        <v>4.01</v>
      </c>
      <c r="X30" s="207">
        <v>3.19</v>
      </c>
      <c r="Y30" s="207">
        <v>0</v>
      </c>
      <c r="Z30" s="207">
        <v>3.03</v>
      </c>
      <c r="AA30" s="207">
        <v>1.08</v>
      </c>
      <c r="AB30" s="207">
        <v>0</v>
      </c>
      <c r="AC30" s="207">
        <v>0.46</v>
      </c>
      <c r="AD30" s="207">
        <v>8.9</v>
      </c>
      <c r="AE30" s="207">
        <v>0</v>
      </c>
      <c r="AF30" s="207">
        <v>0</v>
      </c>
      <c r="AG30" s="207">
        <v>31.81</v>
      </c>
      <c r="AH30" s="207">
        <v>0</v>
      </c>
      <c r="AI30" s="207">
        <v>34.700000000000003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226.2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1.63</v>
      </c>
      <c r="E31" s="207">
        <v>0</v>
      </c>
      <c r="F31" s="207">
        <v>0</v>
      </c>
      <c r="G31" s="207">
        <v>6.56</v>
      </c>
      <c r="H31" s="207">
        <v>0</v>
      </c>
      <c r="I31" s="207">
        <v>27.61</v>
      </c>
      <c r="J31" s="207">
        <v>1.36</v>
      </c>
      <c r="K31" s="207">
        <v>0.41</v>
      </c>
      <c r="L31" s="207">
        <v>16.96</v>
      </c>
      <c r="M31" s="207">
        <v>1.22</v>
      </c>
      <c r="N31" s="207">
        <v>1.57</v>
      </c>
      <c r="O31" s="207">
        <v>0</v>
      </c>
      <c r="P31" s="207">
        <v>1.66</v>
      </c>
      <c r="Q31" s="207">
        <v>0.28999999999999998</v>
      </c>
      <c r="R31" s="207">
        <v>0.56000000000000005</v>
      </c>
      <c r="S31" s="207">
        <v>0.35</v>
      </c>
      <c r="T31" s="207">
        <v>0.56000000000000005</v>
      </c>
      <c r="U31" s="207">
        <v>0.94</v>
      </c>
      <c r="V31" s="207">
        <v>0.25</v>
      </c>
      <c r="W31" s="207">
        <v>4.01</v>
      </c>
      <c r="X31" s="207">
        <v>3.19</v>
      </c>
      <c r="Y31" s="207">
        <v>0</v>
      </c>
      <c r="Z31" s="207">
        <v>3.03</v>
      </c>
      <c r="AA31" s="207">
        <v>1.08</v>
      </c>
      <c r="AB31" s="207">
        <v>0</v>
      </c>
      <c r="AC31" s="207">
        <v>0.46</v>
      </c>
      <c r="AD31" s="207">
        <v>8.9</v>
      </c>
      <c r="AE31" s="207">
        <v>0</v>
      </c>
      <c r="AF31" s="207">
        <v>0</v>
      </c>
      <c r="AG31" s="207">
        <v>31.81</v>
      </c>
      <c r="AH31" s="207">
        <v>0</v>
      </c>
      <c r="AI31" s="207">
        <v>34.700000000000003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226.2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1.63</v>
      </c>
      <c r="E32" s="207">
        <v>0</v>
      </c>
      <c r="F32" s="207">
        <v>12.77</v>
      </c>
      <c r="G32" s="207">
        <v>10.130000000000001</v>
      </c>
      <c r="H32" s="207">
        <v>0</v>
      </c>
      <c r="I32" s="207">
        <v>27.61</v>
      </c>
      <c r="J32" s="207">
        <v>1.36</v>
      </c>
      <c r="K32" s="207">
        <v>0.41</v>
      </c>
      <c r="L32" s="207">
        <v>16.96</v>
      </c>
      <c r="M32" s="207">
        <v>1.22</v>
      </c>
      <c r="N32" s="207">
        <v>1.57</v>
      </c>
      <c r="O32" s="207">
        <v>0</v>
      </c>
      <c r="P32" s="207">
        <v>1.66</v>
      </c>
      <c r="Q32" s="207">
        <v>0.28999999999999998</v>
      </c>
      <c r="R32" s="207">
        <v>0.56000000000000005</v>
      </c>
      <c r="S32" s="207">
        <v>0.35</v>
      </c>
      <c r="T32" s="207">
        <v>0.56000000000000005</v>
      </c>
      <c r="U32" s="207">
        <v>0.94</v>
      </c>
      <c r="V32" s="207">
        <v>0.25</v>
      </c>
      <c r="W32" s="207">
        <v>4.01</v>
      </c>
      <c r="X32" s="207">
        <v>3.19</v>
      </c>
      <c r="Y32" s="207">
        <v>0</v>
      </c>
      <c r="Z32" s="207">
        <v>3.03</v>
      </c>
      <c r="AA32" s="207">
        <v>1.08</v>
      </c>
      <c r="AB32" s="207">
        <v>0</v>
      </c>
      <c r="AC32" s="207">
        <v>0.46</v>
      </c>
      <c r="AD32" s="207">
        <v>8.9</v>
      </c>
      <c r="AE32" s="207">
        <v>0</v>
      </c>
      <c r="AF32" s="207">
        <v>0</v>
      </c>
      <c r="AG32" s="207">
        <v>31.81</v>
      </c>
      <c r="AH32" s="207">
        <v>0</v>
      </c>
      <c r="AI32" s="207">
        <v>34.700000000000003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226.2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1.63</v>
      </c>
      <c r="E33" s="207">
        <v>0</v>
      </c>
      <c r="F33" s="207">
        <v>22.9</v>
      </c>
      <c r="G33" s="207">
        <v>0</v>
      </c>
      <c r="H33" s="207">
        <v>0</v>
      </c>
      <c r="I33" s="207">
        <v>27.61</v>
      </c>
      <c r="J33" s="207">
        <v>1.36</v>
      </c>
      <c r="K33" s="207">
        <v>0.41</v>
      </c>
      <c r="L33" s="207">
        <v>16.96</v>
      </c>
      <c r="M33" s="207">
        <v>1.22</v>
      </c>
      <c r="N33" s="207">
        <v>1.57</v>
      </c>
      <c r="O33" s="207">
        <v>0</v>
      </c>
      <c r="P33" s="207">
        <v>1.66</v>
      </c>
      <c r="Q33" s="207">
        <v>0.28999999999999998</v>
      </c>
      <c r="R33" s="207">
        <v>0.56000000000000005</v>
      </c>
      <c r="S33" s="207">
        <v>0.35</v>
      </c>
      <c r="T33" s="207">
        <v>0.56000000000000005</v>
      </c>
      <c r="U33" s="207">
        <v>0.94</v>
      </c>
      <c r="V33" s="207">
        <v>0.25</v>
      </c>
      <c r="W33" s="207">
        <v>4.01</v>
      </c>
      <c r="X33" s="207">
        <v>3.19</v>
      </c>
      <c r="Y33" s="207">
        <v>0</v>
      </c>
      <c r="Z33" s="207">
        <v>3.03</v>
      </c>
      <c r="AA33" s="207">
        <v>1.08</v>
      </c>
      <c r="AB33" s="207">
        <v>0</v>
      </c>
      <c r="AC33" s="207">
        <v>0.46</v>
      </c>
      <c r="AD33" s="207">
        <v>8.9</v>
      </c>
      <c r="AE33" s="207">
        <v>0</v>
      </c>
      <c r="AF33" s="207">
        <v>0</v>
      </c>
      <c r="AG33" s="207">
        <v>31.81</v>
      </c>
      <c r="AH33" s="207">
        <v>0</v>
      </c>
      <c r="AI33" s="207">
        <v>34.700000000000003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226.2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1.63</v>
      </c>
      <c r="E34" s="207">
        <v>0</v>
      </c>
      <c r="F34" s="207">
        <v>22.9</v>
      </c>
      <c r="G34" s="207">
        <v>0</v>
      </c>
      <c r="H34" s="207">
        <v>0</v>
      </c>
      <c r="I34" s="207">
        <v>27.61</v>
      </c>
      <c r="J34" s="207">
        <v>1.36</v>
      </c>
      <c r="K34" s="207">
        <v>0.41</v>
      </c>
      <c r="L34" s="207">
        <v>16.96</v>
      </c>
      <c r="M34" s="207">
        <v>1.22</v>
      </c>
      <c r="N34" s="207">
        <v>1.57</v>
      </c>
      <c r="O34" s="207">
        <v>0</v>
      </c>
      <c r="P34" s="207">
        <v>1.66</v>
      </c>
      <c r="Q34" s="207">
        <v>0.28999999999999998</v>
      </c>
      <c r="R34" s="207">
        <v>0.56000000000000005</v>
      </c>
      <c r="S34" s="207">
        <v>0.35</v>
      </c>
      <c r="T34" s="207">
        <v>0.56000000000000005</v>
      </c>
      <c r="U34" s="207">
        <v>0.94</v>
      </c>
      <c r="V34" s="207">
        <v>0.25</v>
      </c>
      <c r="W34" s="207">
        <v>4.01</v>
      </c>
      <c r="X34" s="207">
        <v>3.19</v>
      </c>
      <c r="Y34" s="207">
        <v>0</v>
      </c>
      <c r="Z34" s="207">
        <v>3.03</v>
      </c>
      <c r="AA34" s="207">
        <v>1.08</v>
      </c>
      <c r="AB34" s="207">
        <v>0</v>
      </c>
      <c r="AC34" s="207">
        <v>0.46</v>
      </c>
      <c r="AD34" s="207">
        <v>8.9</v>
      </c>
      <c r="AE34" s="207">
        <v>0</v>
      </c>
      <c r="AF34" s="207">
        <v>0</v>
      </c>
      <c r="AG34" s="207">
        <v>31.81</v>
      </c>
      <c r="AH34" s="207">
        <v>0</v>
      </c>
      <c r="AI34" s="207">
        <v>34.700000000000003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226.2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1.63</v>
      </c>
      <c r="E35" s="207">
        <v>0</v>
      </c>
      <c r="F35" s="207">
        <v>22.9</v>
      </c>
      <c r="G35" s="207">
        <v>0</v>
      </c>
      <c r="H35" s="207">
        <v>0</v>
      </c>
      <c r="I35" s="207">
        <v>27.61</v>
      </c>
      <c r="J35" s="207">
        <v>1.36</v>
      </c>
      <c r="K35" s="207">
        <v>0.41</v>
      </c>
      <c r="L35" s="207">
        <v>16.96</v>
      </c>
      <c r="M35" s="207">
        <v>1.22</v>
      </c>
      <c r="N35" s="207">
        <v>1.57</v>
      </c>
      <c r="O35" s="207">
        <v>0</v>
      </c>
      <c r="P35" s="207">
        <v>1.66</v>
      </c>
      <c r="Q35" s="207">
        <v>0.28999999999999998</v>
      </c>
      <c r="R35" s="207">
        <v>0.56000000000000005</v>
      </c>
      <c r="S35" s="207">
        <v>0.35</v>
      </c>
      <c r="T35" s="207">
        <v>0.56000000000000005</v>
      </c>
      <c r="U35" s="207">
        <v>0.94</v>
      </c>
      <c r="V35" s="207">
        <v>0.25</v>
      </c>
      <c r="W35" s="207">
        <v>4.01</v>
      </c>
      <c r="X35" s="207">
        <v>3.19</v>
      </c>
      <c r="Y35" s="207">
        <v>0</v>
      </c>
      <c r="Z35" s="207">
        <v>3.03</v>
      </c>
      <c r="AA35" s="207">
        <v>1.08</v>
      </c>
      <c r="AB35" s="207">
        <v>0</v>
      </c>
      <c r="AC35" s="207">
        <v>0.46</v>
      </c>
      <c r="AD35" s="207">
        <v>8.9</v>
      </c>
      <c r="AE35" s="207">
        <v>0</v>
      </c>
      <c r="AF35" s="207">
        <v>0</v>
      </c>
      <c r="AG35" s="207">
        <v>31.81</v>
      </c>
      <c r="AH35" s="207">
        <v>0</v>
      </c>
      <c r="AI35" s="207">
        <v>34.700000000000003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226.2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1.63</v>
      </c>
      <c r="E36" s="207">
        <v>0</v>
      </c>
      <c r="F36" s="207">
        <v>22.9</v>
      </c>
      <c r="G36" s="207">
        <v>0</v>
      </c>
      <c r="H36" s="207">
        <v>0</v>
      </c>
      <c r="I36" s="207">
        <v>27.61</v>
      </c>
      <c r="J36" s="207">
        <v>1.36</v>
      </c>
      <c r="K36" s="207">
        <v>0.41</v>
      </c>
      <c r="L36" s="207">
        <v>16.96</v>
      </c>
      <c r="M36" s="207">
        <v>1.22</v>
      </c>
      <c r="N36" s="207">
        <v>1.57</v>
      </c>
      <c r="O36" s="207">
        <v>0</v>
      </c>
      <c r="P36" s="207">
        <v>1.66</v>
      </c>
      <c r="Q36" s="207">
        <v>0.28999999999999998</v>
      </c>
      <c r="R36" s="207">
        <v>0.56000000000000005</v>
      </c>
      <c r="S36" s="207">
        <v>0.35</v>
      </c>
      <c r="T36" s="207">
        <v>0.56000000000000005</v>
      </c>
      <c r="U36" s="207">
        <v>0.94</v>
      </c>
      <c r="V36" s="207">
        <v>0.25</v>
      </c>
      <c r="W36" s="207">
        <v>4.01</v>
      </c>
      <c r="X36" s="207">
        <v>3.19</v>
      </c>
      <c r="Y36" s="207">
        <v>0</v>
      </c>
      <c r="Z36" s="207">
        <v>3.03</v>
      </c>
      <c r="AA36" s="207">
        <v>1.08</v>
      </c>
      <c r="AB36" s="207">
        <v>0</v>
      </c>
      <c r="AC36" s="207">
        <v>0.46</v>
      </c>
      <c r="AD36" s="207">
        <v>8.9</v>
      </c>
      <c r="AE36" s="207">
        <v>0</v>
      </c>
      <c r="AF36" s="207">
        <v>0</v>
      </c>
      <c r="AG36" s="207">
        <v>31.81</v>
      </c>
      <c r="AH36" s="207">
        <v>0</v>
      </c>
      <c r="AI36" s="207">
        <v>34.700000000000003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226.2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1.63</v>
      </c>
      <c r="E37" s="207">
        <v>0</v>
      </c>
      <c r="F37" s="207">
        <v>22.9</v>
      </c>
      <c r="G37" s="207">
        <v>0</v>
      </c>
      <c r="H37" s="207">
        <v>0</v>
      </c>
      <c r="I37" s="207">
        <v>27.61</v>
      </c>
      <c r="J37" s="207">
        <v>1.36</v>
      </c>
      <c r="K37" s="207">
        <v>0.41</v>
      </c>
      <c r="L37" s="207">
        <v>16.96</v>
      </c>
      <c r="M37" s="207">
        <v>1.22</v>
      </c>
      <c r="N37" s="207">
        <v>1.57</v>
      </c>
      <c r="O37" s="207">
        <v>0</v>
      </c>
      <c r="P37" s="207">
        <v>0.39</v>
      </c>
      <c r="Q37" s="207">
        <v>0.28999999999999998</v>
      </c>
      <c r="R37" s="207">
        <v>0.56000000000000005</v>
      </c>
      <c r="S37" s="207">
        <v>0.35</v>
      </c>
      <c r="T37" s="207">
        <v>0.56000000000000005</v>
      </c>
      <c r="U37" s="207">
        <v>0.94</v>
      </c>
      <c r="V37" s="207">
        <v>0.25</v>
      </c>
      <c r="W37" s="207">
        <v>4.01</v>
      </c>
      <c r="X37" s="207">
        <v>3.19</v>
      </c>
      <c r="Y37" s="207">
        <v>0</v>
      </c>
      <c r="Z37" s="207">
        <v>3.03</v>
      </c>
      <c r="AA37" s="207">
        <v>1.08</v>
      </c>
      <c r="AB37" s="207">
        <v>0</v>
      </c>
      <c r="AC37" s="207">
        <v>0.46</v>
      </c>
      <c r="AD37" s="207">
        <v>8.9</v>
      </c>
      <c r="AE37" s="207">
        <v>0</v>
      </c>
      <c r="AF37" s="207">
        <v>0</v>
      </c>
      <c r="AG37" s="207">
        <v>31.81</v>
      </c>
      <c r="AH37" s="207">
        <v>0</v>
      </c>
      <c r="AI37" s="207">
        <v>34.700000000000003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226.2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1.63</v>
      </c>
      <c r="E38" s="207">
        <v>0</v>
      </c>
      <c r="F38" s="207">
        <v>22.9</v>
      </c>
      <c r="G38" s="207">
        <v>0</v>
      </c>
      <c r="H38" s="207">
        <v>0</v>
      </c>
      <c r="I38" s="207">
        <v>27.61</v>
      </c>
      <c r="J38" s="207">
        <v>1.36</v>
      </c>
      <c r="K38" s="207">
        <v>0.41</v>
      </c>
      <c r="L38" s="207">
        <v>16.96</v>
      </c>
      <c r="M38" s="207">
        <v>1.22</v>
      </c>
      <c r="N38" s="207">
        <v>1.57</v>
      </c>
      <c r="O38" s="207">
        <v>0</v>
      </c>
      <c r="P38" s="207">
        <v>0.39</v>
      </c>
      <c r="Q38" s="207">
        <v>0.28999999999999998</v>
      </c>
      <c r="R38" s="207">
        <v>0.56000000000000005</v>
      </c>
      <c r="S38" s="207">
        <v>0.35</v>
      </c>
      <c r="T38" s="207">
        <v>0.56000000000000005</v>
      </c>
      <c r="U38" s="207">
        <v>0.94</v>
      </c>
      <c r="V38" s="207">
        <v>0.25</v>
      </c>
      <c r="W38" s="207">
        <v>4.01</v>
      </c>
      <c r="X38" s="207">
        <v>3.19</v>
      </c>
      <c r="Y38" s="207">
        <v>0</v>
      </c>
      <c r="Z38" s="207">
        <v>3.03</v>
      </c>
      <c r="AA38" s="207">
        <v>1.08</v>
      </c>
      <c r="AB38" s="207">
        <v>0</v>
      </c>
      <c r="AC38" s="207">
        <v>0.46</v>
      </c>
      <c r="AD38" s="207">
        <v>8.9</v>
      </c>
      <c r="AE38" s="207">
        <v>0</v>
      </c>
      <c r="AF38" s="207">
        <v>0</v>
      </c>
      <c r="AG38" s="207">
        <v>31.81</v>
      </c>
      <c r="AH38" s="207">
        <v>0</v>
      </c>
      <c r="AI38" s="207">
        <v>34.700000000000003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226.2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1.63</v>
      </c>
      <c r="E39" s="207">
        <v>0</v>
      </c>
      <c r="F39" s="207">
        <v>22.9</v>
      </c>
      <c r="G39" s="207">
        <v>0</v>
      </c>
      <c r="H39" s="207">
        <v>0</v>
      </c>
      <c r="I39" s="207">
        <v>27.61</v>
      </c>
      <c r="J39" s="207">
        <v>1.36</v>
      </c>
      <c r="K39" s="207">
        <v>0.41</v>
      </c>
      <c r="L39" s="207">
        <v>16.96</v>
      </c>
      <c r="M39" s="207">
        <v>1.22</v>
      </c>
      <c r="N39" s="207">
        <v>1.57</v>
      </c>
      <c r="O39" s="207">
        <v>0</v>
      </c>
      <c r="P39" s="207">
        <v>0.39</v>
      </c>
      <c r="Q39" s="207">
        <v>0.28999999999999998</v>
      </c>
      <c r="R39" s="207">
        <v>0.56000000000000005</v>
      </c>
      <c r="S39" s="207">
        <v>0.35</v>
      </c>
      <c r="T39" s="207">
        <v>0.56000000000000005</v>
      </c>
      <c r="U39" s="207">
        <v>0.94</v>
      </c>
      <c r="V39" s="207">
        <v>0.25</v>
      </c>
      <c r="W39" s="207">
        <v>3.72</v>
      </c>
      <c r="X39" s="207">
        <v>3.19</v>
      </c>
      <c r="Y39" s="207">
        <v>0</v>
      </c>
      <c r="Z39" s="207">
        <v>3.03</v>
      </c>
      <c r="AA39" s="207">
        <v>1.08</v>
      </c>
      <c r="AB39" s="207">
        <v>0</v>
      </c>
      <c r="AC39" s="207">
        <v>0.46</v>
      </c>
      <c r="AD39" s="207">
        <v>8.9</v>
      </c>
      <c r="AE39" s="207">
        <v>0</v>
      </c>
      <c r="AF39" s="207">
        <v>0</v>
      </c>
      <c r="AG39" s="207">
        <v>31.81</v>
      </c>
      <c r="AH39" s="207">
        <v>0</v>
      </c>
      <c r="AI39" s="207">
        <v>34.700000000000003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226.2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1.63</v>
      </c>
      <c r="E40" s="207">
        <v>0</v>
      </c>
      <c r="F40" s="207">
        <v>22.9</v>
      </c>
      <c r="G40" s="207">
        <v>0</v>
      </c>
      <c r="H40" s="207">
        <v>0</v>
      </c>
      <c r="I40" s="207">
        <v>27.61</v>
      </c>
      <c r="J40" s="207">
        <v>1.36</v>
      </c>
      <c r="K40" s="207">
        <v>0.41</v>
      </c>
      <c r="L40" s="207">
        <v>16.96</v>
      </c>
      <c r="M40" s="207">
        <v>1.22</v>
      </c>
      <c r="N40" s="207">
        <v>1.57</v>
      </c>
      <c r="O40" s="207">
        <v>0</v>
      </c>
      <c r="P40" s="207">
        <v>0.39</v>
      </c>
      <c r="Q40" s="207">
        <v>0.28999999999999998</v>
      </c>
      <c r="R40" s="207">
        <v>0.56000000000000005</v>
      </c>
      <c r="S40" s="207">
        <v>0.35</v>
      </c>
      <c r="T40" s="207">
        <v>0.56000000000000005</v>
      </c>
      <c r="U40" s="207">
        <v>0.94</v>
      </c>
      <c r="V40" s="207">
        <v>0.25</v>
      </c>
      <c r="W40" s="207">
        <v>3.72</v>
      </c>
      <c r="X40" s="207">
        <v>3.19</v>
      </c>
      <c r="Y40" s="207">
        <v>0</v>
      </c>
      <c r="Z40" s="207">
        <v>3.03</v>
      </c>
      <c r="AA40" s="207">
        <v>1.08</v>
      </c>
      <c r="AB40" s="207">
        <v>0</v>
      </c>
      <c r="AC40" s="207">
        <v>0.46</v>
      </c>
      <c r="AD40" s="207">
        <v>8.9</v>
      </c>
      <c r="AE40" s="207">
        <v>0</v>
      </c>
      <c r="AF40" s="207">
        <v>0</v>
      </c>
      <c r="AG40" s="207">
        <v>31.81</v>
      </c>
      <c r="AH40" s="207">
        <v>0</v>
      </c>
      <c r="AI40" s="207">
        <v>34.700000000000003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226.2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1.63</v>
      </c>
      <c r="E41" s="207">
        <v>0</v>
      </c>
      <c r="F41" s="207">
        <v>22.9</v>
      </c>
      <c r="G41" s="207">
        <v>0</v>
      </c>
      <c r="H41" s="207">
        <v>0</v>
      </c>
      <c r="I41" s="207">
        <v>27.61</v>
      </c>
      <c r="J41" s="207">
        <v>1.36</v>
      </c>
      <c r="K41" s="207">
        <v>0.41</v>
      </c>
      <c r="L41" s="207">
        <v>16.96</v>
      </c>
      <c r="M41" s="207">
        <v>1.22</v>
      </c>
      <c r="N41" s="207">
        <v>1.57</v>
      </c>
      <c r="O41" s="207">
        <v>0</v>
      </c>
      <c r="P41" s="207">
        <v>0.39</v>
      </c>
      <c r="Q41" s="207">
        <v>0.28999999999999998</v>
      </c>
      <c r="R41" s="207">
        <v>0.56000000000000005</v>
      </c>
      <c r="S41" s="207">
        <v>0.35</v>
      </c>
      <c r="T41" s="207">
        <v>0.56000000000000005</v>
      </c>
      <c r="U41" s="207">
        <v>0.94</v>
      </c>
      <c r="V41" s="207">
        <v>0.25</v>
      </c>
      <c r="W41" s="207">
        <v>3.72</v>
      </c>
      <c r="X41" s="207">
        <v>3.19</v>
      </c>
      <c r="Y41" s="207">
        <v>0</v>
      </c>
      <c r="Z41" s="207">
        <v>3.03</v>
      </c>
      <c r="AA41" s="207">
        <v>1.08</v>
      </c>
      <c r="AB41" s="207">
        <v>0</v>
      </c>
      <c r="AC41" s="207">
        <v>0.46</v>
      </c>
      <c r="AD41" s="207">
        <v>8.9</v>
      </c>
      <c r="AE41" s="207">
        <v>0</v>
      </c>
      <c r="AF41" s="207">
        <v>0</v>
      </c>
      <c r="AG41" s="207">
        <v>31.81</v>
      </c>
      <c r="AH41" s="207">
        <v>0</v>
      </c>
      <c r="AI41" s="207">
        <v>34.700000000000003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226.2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1.63</v>
      </c>
      <c r="E42" s="207">
        <v>0</v>
      </c>
      <c r="F42" s="207">
        <v>22.9</v>
      </c>
      <c r="G42" s="207">
        <v>0</v>
      </c>
      <c r="H42" s="207">
        <v>0</v>
      </c>
      <c r="I42" s="207">
        <v>27.61</v>
      </c>
      <c r="J42" s="207">
        <v>1.36</v>
      </c>
      <c r="K42" s="207">
        <v>0.41</v>
      </c>
      <c r="L42" s="207">
        <v>16.96</v>
      </c>
      <c r="M42" s="207">
        <v>1.22</v>
      </c>
      <c r="N42" s="207">
        <v>1.57</v>
      </c>
      <c r="O42" s="207">
        <v>0</v>
      </c>
      <c r="P42" s="207">
        <v>0.39</v>
      </c>
      <c r="Q42" s="207">
        <v>0.28999999999999998</v>
      </c>
      <c r="R42" s="207">
        <v>0.56000000000000005</v>
      </c>
      <c r="S42" s="207">
        <v>0.35</v>
      </c>
      <c r="T42" s="207">
        <v>0.56000000000000005</v>
      </c>
      <c r="U42" s="207">
        <v>0.94</v>
      </c>
      <c r="V42" s="207">
        <v>0.25</v>
      </c>
      <c r="W42" s="207">
        <v>3.72</v>
      </c>
      <c r="X42" s="207">
        <v>3.19</v>
      </c>
      <c r="Y42" s="207">
        <v>0</v>
      </c>
      <c r="Z42" s="207">
        <v>3.03</v>
      </c>
      <c r="AA42" s="207">
        <v>1.08</v>
      </c>
      <c r="AB42" s="207">
        <v>0</v>
      </c>
      <c r="AC42" s="207">
        <v>0.46</v>
      </c>
      <c r="AD42" s="207">
        <v>8.9</v>
      </c>
      <c r="AE42" s="207">
        <v>0</v>
      </c>
      <c r="AF42" s="207">
        <v>0</v>
      </c>
      <c r="AG42" s="207">
        <v>31.81</v>
      </c>
      <c r="AH42" s="207">
        <v>0</v>
      </c>
      <c r="AI42" s="207">
        <v>34.700000000000003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226.2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1.63</v>
      </c>
      <c r="E43" s="207">
        <v>0</v>
      </c>
      <c r="F43" s="207">
        <v>22.9</v>
      </c>
      <c r="G43" s="207">
        <v>0</v>
      </c>
      <c r="H43" s="207">
        <v>0</v>
      </c>
      <c r="I43" s="207">
        <v>27.61</v>
      </c>
      <c r="J43" s="207">
        <v>1.36</v>
      </c>
      <c r="K43" s="207">
        <v>0.41</v>
      </c>
      <c r="L43" s="207">
        <v>16.96</v>
      </c>
      <c r="M43" s="207">
        <v>1.22</v>
      </c>
      <c r="N43" s="207">
        <v>1.57</v>
      </c>
      <c r="O43" s="207">
        <v>0</v>
      </c>
      <c r="P43" s="207">
        <v>0.39</v>
      </c>
      <c r="Q43" s="207">
        <v>0.28999999999999998</v>
      </c>
      <c r="R43" s="207">
        <v>0.56000000000000005</v>
      </c>
      <c r="S43" s="207">
        <v>0.35</v>
      </c>
      <c r="T43" s="207">
        <v>0.56000000000000005</v>
      </c>
      <c r="U43" s="207">
        <v>0.94</v>
      </c>
      <c r="V43" s="207">
        <v>0.25</v>
      </c>
      <c r="W43" s="207">
        <v>3.72</v>
      </c>
      <c r="X43" s="207">
        <v>3.19</v>
      </c>
      <c r="Y43" s="207">
        <v>0</v>
      </c>
      <c r="Z43" s="207">
        <v>3.03</v>
      </c>
      <c r="AA43" s="207">
        <v>1.08</v>
      </c>
      <c r="AB43" s="207">
        <v>0</v>
      </c>
      <c r="AC43" s="207">
        <v>0.46</v>
      </c>
      <c r="AD43" s="207">
        <v>8.9</v>
      </c>
      <c r="AE43" s="207">
        <v>0</v>
      </c>
      <c r="AF43" s="207">
        <v>0</v>
      </c>
      <c r="AG43" s="207">
        <v>31.81</v>
      </c>
      <c r="AH43" s="207">
        <v>0</v>
      </c>
      <c r="AI43" s="207">
        <v>34.700000000000003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226.2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1.63</v>
      </c>
      <c r="E44" s="207">
        <v>0</v>
      </c>
      <c r="F44" s="207">
        <v>22.9</v>
      </c>
      <c r="G44" s="207">
        <v>0</v>
      </c>
      <c r="H44" s="207">
        <v>0</v>
      </c>
      <c r="I44" s="207">
        <v>27.61</v>
      </c>
      <c r="J44" s="207">
        <v>1.36</v>
      </c>
      <c r="K44" s="207">
        <v>0.41</v>
      </c>
      <c r="L44" s="207">
        <v>16.96</v>
      </c>
      <c r="M44" s="207">
        <v>1.22</v>
      </c>
      <c r="N44" s="207">
        <v>1.57</v>
      </c>
      <c r="O44" s="207">
        <v>0</v>
      </c>
      <c r="P44" s="207">
        <v>0.39</v>
      </c>
      <c r="Q44" s="207">
        <v>0.28999999999999998</v>
      </c>
      <c r="R44" s="207">
        <v>0.56000000000000005</v>
      </c>
      <c r="S44" s="207">
        <v>0.35</v>
      </c>
      <c r="T44" s="207">
        <v>0.56000000000000005</v>
      </c>
      <c r="U44" s="207">
        <v>0.94</v>
      </c>
      <c r="V44" s="207">
        <v>0.25</v>
      </c>
      <c r="W44" s="207">
        <v>3.72</v>
      </c>
      <c r="X44" s="207">
        <v>3.19</v>
      </c>
      <c r="Y44" s="207">
        <v>0</v>
      </c>
      <c r="Z44" s="207">
        <v>3.03</v>
      </c>
      <c r="AA44" s="207">
        <v>1.08</v>
      </c>
      <c r="AB44" s="207">
        <v>0</v>
      </c>
      <c r="AC44" s="207">
        <v>0.46</v>
      </c>
      <c r="AD44" s="207">
        <v>8.9</v>
      </c>
      <c r="AE44" s="207">
        <v>0</v>
      </c>
      <c r="AF44" s="207">
        <v>0</v>
      </c>
      <c r="AG44" s="207">
        <v>31.81</v>
      </c>
      <c r="AH44" s="207">
        <v>0</v>
      </c>
      <c r="AI44" s="207">
        <v>34.700000000000003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226.2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1.63</v>
      </c>
      <c r="E45" s="207">
        <v>0</v>
      </c>
      <c r="F45" s="207">
        <v>22.9</v>
      </c>
      <c r="G45" s="207">
        <v>0</v>
      </c>
      <c r="H45" s="207">
        <v>0</v>
      </c>
      <c r="I45" s="207">
        <v>27.61</v>
      </c>
      <c r="J45" s="207">
        <v>1.36</v>
      </c>
      <c r="K45" s="207">
        <v>0.36</v>
      </c>
      <c r="L45" s="207">
        <v>16.96</v>
      </c>
      <c r="M45" s="207">
        <v>1.22</v>
      </c>
      <c r="N45" s="207">
        <v>1.57</v>
      </c>
      <c r="O45" s="207">
        <v>0</v>
      </c>
      <c r="P45" s="207">
        <v>0.39</v>
      </c>
      <c r="Q45" s="207">
        <v>0.28999999999999998</v>
      </c>
      <c r="R45" s="207">
        <v>0.56000000000000005</v>
      </c>
      <c r="S45" s="207">
        <v>0.35</v>
      </c>
      <c r="T45" s="207">
        <v>0.56000000000000005</v>
      </c>
      <c r="U45" s="207">
        <v>0.94</v>
      </c>
      <c r="V45" s="207">
        <v>0.25</v>
      </c>
      <c r="W45" s="207">
        <v>3.72</v>
      </c>
      <c r="X45" s="207">
        <v>3.19</v>
      </c>
      <c r="Y45" s="207">
        <v>0</v>
      </c>
      <c r="Z45" s="207">
        <v>3.03</v>
      </c>
      <c r="AA45" s="207">
        <v>1.08</v>
      </c>
      <c r="AB45" s="207">
        <v>0</v>
      </c>
      <c r="AC45" s="207">
        <v>1.32</v>
      </c>
      <c r="AD45" s="207">
        <v>8.9</v>
      </c>
      <c r="AE45" s="207">
        <v>0</v>
      </c>
      <c r="AF45" s="207">
        <v>0</v>
      </c>
      <c r="AG45" s="207">
        <v>31.81</v>
      </c>
      <c r="AH45" s="207">
        <v>0</v>
      </c>
      <c r="AI45" s="207">
        <v>34.700000000000003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226.2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1.63</v>
      </c>
      <c r="E46" s="207">
        <v>0</v>
      </c>
      <c r="F46" s="207">
        <v>22.9</v>
      </c>
      <c r="G46" s="207">
        <v>0</v>
      </c>
      <c r="H46" s="207">
        <v>0</v>
      </c>
      <c r="I46" s="207">
        <v>27.61</v>
      </c>
      <c r="J46" s="207">
        <v>1.36</v>
      </c>
      <c r="K46" s="207">
        <v>0.33</v>
      </c>
      <c r="L46" s="207">
        <v>16.96</v>
      </c>
      <c r="M46" s="207">
        <v>1.22</v>
      </c>
      <c r="N46" s="207">
        <v>1.57</v>
      </c>
      <c r="O46" s="207">
        <v>0</v>
      </c>
      <c r="P46" s="207">
        <v>0.39</v>
      </c>
      <c r="Q46" s="207">
        <v>0.28999999999999998</v>
      </c>
      <c r="R46" s="207">
        <v>0.56000000000000005</v>
      </c>
      <c r="S46" s="207">
        <v>0.35</v>
      </c>
      <c r="T46" s="207">
        <v>0.56000000000000005</v>
      </c>
      <c r="U46" s="207">
        <v>0.94</v>
      </c>
      <c r="V46" s="207">
        <v>0.25</v>
      </c>
      <c r="W46" s="207">
        <v>3.72</v>
      </c>
      <c r="X46" s="207">
        <v>3.19</v>
      </c>
      <c r="Y46" s="207">
        <v>0</v>
      </c>
      <c r="Z46" s="207">
        <v>3.03</v>
      </c>
      <c r="AA46" s="207">
        <v>1.08</v>
      </c>
      <c r="AB46" s="207">
        <v>0</v>
      </c>
      <c r="AC46" s="207">
        <v>2.12</v>
      </c>
      <c r="AD46" s="207">
        <v>8.9</v>
      </c>
      <c r="AE46" s="207">
        <v>0</v>
      </c>
      <c r="AF46" s="207">
        <v>0</v>
      </c>
      <c r="AG46" s="207">
        <v>31.81</v>
      </c>
      <c r="AH46" s="207">
        <v>0</v>
      </c>
      <c r="AI46" s="207">
        <v>34.700000000000003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226.2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13.34</v>
      </c>
      <c r="G47" s="207">
        <v>0</v>
      </c>
      <c r="H47" s="207">
        <v>0</v>
      </c>
      <c r="I47" s="207">
        <v>27.61</v>
      </c>
      <c r="J47" s="207">
        <v>1.36</v>
      </c>
      <c r="K47" s="207">
        <v>0.3</v>
      </c>
      <c r="L47" s="207">
        <v>16.96</v>
      </c>
      <c r="M47" s="207">
        <v>1.22</v>
      </c>
      <c r="N47" s="207">
        <v>1.57</v>
      </c>
      <c r="O47" s="207">
        <v>0</v>
      </c>
      <c r="P47" s="207">
        <v>1.58</v>
      </c>
      <c r="Q47" s="207">
        <v>0.28999999999999998</v>
      </c>
      <c r="R47" s="207">
        <v>0.56000000000000005</v>
      </c>
      <c r="S47" s="207">
        <v>0.35</v>
      </c>
      <c r="T47" s="207">
        <v>0.56000000000000005</v>
      </c>
      <c r="U47" s="207">
        <v>0.94</v>
      </c>
      <c r="V47" s="207">
        <v>0.25</v>
      </c>
      <c r="W47" s="207">
        <v>3.72</v>
      </c>
      <c r="X47" s="207">
        <v>3.19</v>
      </c>
      <c r="Y47" s="207">
        <v>0</v>
      </c>
      <c r="Z47" s="207">
        <v>3.03</v>
      </c>
      <c r="AA47" s="207">
        <v>1.08</v>
      </c>
      <c r="AB47" s="207">
        <v>0</v>
      </c>
      <c r="AC47" s="207">
        <v>0.95</v>
      </c>
      <c r="AD47" s="207">
        <v>8.9</v>
      </c>
      <c r="AE47" s="207">
        <v>0</v>
      </c>
      <c r="AF47" s="207">
        <v>0</v>
      </c>
      <c r="AG47" s="207">
        <v>31.81</v>
      </c>
      <c r="AH47" s="207">
        <v>0</v>
      </c>
      <c r="AI47" s="207">
        <v>34.700000000000003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226.2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13.34</v>
      </c>
      <c r="G48" s="207">
        <v>0</v>
      </c>
      <c r="H48" s="207">
        <v>0</v>
      </c>
      <c r="I48" s="207">
        <v>27.61</v>
      </c>
      <c r="J48" s="207">
        <v>1.36</v>
      </c>
      <c r="K48" s="207">
        <v>0.31</v>
      </c>
      <c r="L48" s="207">
        <v>16.96</v>
      </c>
      <c r="M48" s="207">
        <v>1.22</v>
      </c>
      <c r="N48" s="207">
        <v>1.57</v>
      </c>
      <c r="O48" s="207">
        <v>0</v>
      </c>
      <c r="P48" s="207">
        <v>1.58</v>
      </c>
      <c r="Q48" s="207">
        <v>0.28999999999999998</v>
      </c>
      <c r="R48" s="207">
        <v>0.56000000000000005</v>
      </c>
      <c r="S48" s="207">
        <v>0.35</v>
      </c>
      <c r="T48" s="207">
        <v>0.56000000000000005</v>
      </c>
      <c r="U48" s="207">
        <v>0.94</v>
      </c>
      <c r="V48" s="207">
        <v>0.25</v>
      </c>
      <c r="W48" s="207">
        <v>3.72</v>
      </c>
      <c r="X48" s="207">
        <v>3.19</v>
      </c>
      <c r="Y48" s="207">
        <v>0</v>
      </c>
      <c r="Z48" s="207">
        <v>3.03</v>
      </c>
      <c r="AA48" s="207">
        <v>1.08</v>
      </c>
      <c r="AB48" s="207">
        <v>0</v>
      </c>
      <c r="AC48" s="207">
        <v>0.95</v>
      </c>
      <c r="AD48" s="207">
        <v>8.9</v>
      </c>
      <c r="AE48" s="207">
        <v>0</v>
      </c>
      <c r="AF48" s="207">
        <v>0</v>
      </c>
      <c r="AG48" s="207">
        <v>31.81</v>
      </c>
      <c r="AH48" s="207">
        <v>0</v>
      </c>
      <c r="AI48" s="207">
        <v>34.700000000000003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226.2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22.18</v>
      </c>
      <c r="G49" s="207">
        <v>0</v>
      </c>
      <c r="H49" s="207">
        <v>0</v>
      </c>
      <c r="I49" s="207">
        <v>27.61</v>
      </c>
      <c r="J49" s="207">
        <v>1.36</v>
      </c>
      <c r="K49" s="207">
        <v>0.31</v>
      </c>
      <c r="L49" s="207">
        <v>16.96</v>
      </c>
      <c r="M49" s="207">
        <v>1.22</v>
      </c>
      <c r="N49" s="207">
        <v>1.57</v>
      </c>
      <c r="O49" s="207">
        <v>0</v>
      </c>
      <c r="P49" s="207">
        <v>1.58</v>
      </c>
      <c r="Q49" s="207">
        <v>0.28999999999999998</v>
      </c>
      <c r="R49" s="207">
        <v>0.56000000000000005</v>
      </c>
      <c r="S49" s="207">
        <v>0.35</v>
      </c>
      <c r="T49" s="207">
        <v>0.56000000000000005</v>
      </c>
      <c r="U49" s="207">
        <v>0.94</v>
      </c>
      <c r="V49" s="207">
        <v>0.25</v>
      </c>
      <c r="W49" s="207">
        <v>0.6</v>
      </c>
      <c r="X49" s="207">
        <v>3.19</v>
      </c>
      <c r="Y49" s="207">
        <v>0</v>
      </c>
      <c r="Z49" s="207">
        <v>3.03</v>
      </c>
      <c r="AA49" s="207">
        <v>1.08</v>
      </c>
      <c r="AB49" s="207">
        <v>0</v>
      </c>
      <c r="AC49" s="207">
        <v>0.57999999999999996</v>
      </c>
      <c r="AD49" s="207">
        <v>8.9</v>
      </c>
      <c r="AE49" s="207">
        <v>0</v>
      </c>
      <c r="AF49" s="207">
        <v>0</v>
      </c>
      <c r="AG49" s="207">
        <v>31.81</v>
      </c>
      <c r="AH49" s="207">
        <v>0</v>
      </c>
      <c r="AI49" s="207">
        <v>34.700000000000003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226.2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22.9</v>
      </c>
      <c r="G50" s="207">
        <v>0</v>
      </c>
      <c r="H50" s="207">
        <v>0</v>
      </c>
      <c r="I50" s="207">
        <v>27.61</v>
      </c>
      <c r="J50" s="207">
        <v>1.36</v>
      </c>
      <c r="K50" s="207">
        <v>0.31</v>
      </c>
      <c r="L50" s="207">
        <v>16.96</v>
      </c>
      <c r="M50" s="207">
        <v>1.22</v>
      </c>
      <c r="N50" s="207">
        <v>1.57</v>
      </c>
      <c r="O50" s="207">
        <v>0</v>
      </c>
      <c r="P50" s="207">
        <v>1.58</v>
      </c>
      <c r="Q50" s="207">
        <v>0.28999999999999998</v>
      </c>
      <c r="R50" s="207">
        <v>0.56000000000000005</v>
      </c>
      <c r="S50" s="207">
        <v>0.35</v>
      </c>
      <c r="T50" s="207">
        <v>0.56000000000000005</v>
      </c>
      <c r="U50" s="207">
        <v>0.94</v>
      </c>
      <c r="V50" s="207">
        <v>0.25</v>
      </c>
      <c r="W50" s="207">
        <v>0.6</v>
      </c>
      <c r="X50" s="207">
        <v>3.19</v>
      </c>
      <c r="Y50" s="207">
        <v>0</v>
      </c>
      <c r="Z50" s="207">
        <v>3.03</v>
      </c>
      <c r="AA50" s="207">
        <v>1.08</v>
      </c>
      <c r="AB50" s="207">
        <v>0</v>
      </c>
      <c r="AC50" s="207">
        <v>0.57999999999999996</v>
      </c>
      <c r="AD50" s="207">
        <v>8.9</v>
      </c>
      <c r="AE50" s="207">
        <v>0</v>
      </c>
      <c r="AF50" s="207">
        <v>0</v>
      </c>
      <c r="AG50" s="207">
        <v>31.81</v>
      </c>
      <c r="AH50" s="207">
        <v>0</v>
      </c>
      <c r="AI50" s="207">
        <v>34.700000000000003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226.2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13.34</v>
      </c>
      <c r="G51" s="207">
        <v>0</v>
      </c>
      <c r="H51" s="207">
        <v>0</v>
      </c>
      <c r="I51" s="207">
        <v>29.65</v>
      </c>
      <c r="J51" s="207">
        <v>0.34</v>
      </c>
      <c r="K51" s="207">
        <v>0.31</v>
      </c>
      <c r="L51" s="207">
        <v>16.96</v>
      </c>
      <c r="M51" s="207">
        <v>1.22</v>
      </c>
      <c r="N51" s="207">
        <v>1.57</v>
      </c>
      <c r="O51" s="207">
        <v>0</v>
      </c>
      <c r="P51" s="207">
        <v>1.58</v>
      </c>
      <c r="Q51" s="207">
        <v>0.28999999999999998</v>
      </c>
      <c r="R51" s="207">
        <v>0.56000000000000005</v>
      </c>
      <c r="S51" s="207">
        <v>0.35</v>
      </c>
      <c r="T51" s="207">
        <v>0.56000000000000005</v>
      </c>
      <c r="U51" s="207">
        <v>0.94</v>
      </c>
      <c r="V51" s="207">
        <v>0.25</v>
      </c>
      <c r="W51" s="207">
        <v>0.6</v>
      </c>
      <c r="X51" s="207">
        <v>3.19</v>
      </c>
      <c r="Y51" s="207">
        <v>0</v>
      </c>
      <c r="Z51" s="207">
        <v>3.03</v>
      </c>
      <c r="AA51" s="207">
        <v>1.08</v>
      </c>
      <c r="AB51" s="207">
        <v>0</v>
      </c>
      <c r="AC51" s="207">
        <v>0.57999999999999996</v>
      </c>
      <c r="AD51" s="207">
        <v>8.9</v>
      </c>
      <c r="AE51" s="207">
        <v>0</v>
      </c>
      <c r="AF51" s="207">
        <v>0</v>
      </c>
      <c r="AG51" s="207">
        <v>31.81</v>
      </c>
      <c r="AH51" s="207">
        <v>0</v>
      </c>
      <c r="AI51" s="207">
        <v>34.700000000000003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221.85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13.34</v>
      </c>
      <c r="G52" s="207">
        <v>0</v>
      </c>
      <c r="H52" s="207">
        <v>0</v>
      </c>
      <c r="I52" s="207">
        <v>29.65</v>
      </c>
      <c r="J52" s="207">
        <v>0.34</v>
      </c>
      <c r="K52" s="207">
        <v>0.31</v>
      </c>
      <c r="L52" s="207">
        <v>16.96</v>
      </c>
      <c r="M52" s="207">
        <v>1.22</v>
      </c>
      <c r="N52" s="207">
        <v>1.57</v>
      </c>
      <c r="O52" s="207">
        <v>0</v>
      </c>
      <c r="P52" s="207">
        <v>1.58</v>
      </c>
      <c r="Q52" s="207">
        <v>0.28999999999999998</v>
      </c>
      <c r="R52" s="207">
        <v>0.56000000000000005</v>
      </c>
      <c r="S52" s="207">
        <v>0.35</v>
      </c>
      <c r="T52" s="207">
        <v>0.56000000000000005</v>
      </c>
      <c r="U52" s="207">
        <v>0.94</v>
      </c>
      <c r="V52" s="207">
        <v>0.25</v>
      </c>
      <c r="W52" s="207">
        <v>0.6</v>
      </c>
      <c r="X52" s="207">
        <v>3.19</v>
      </c>
      <c r="Y52" s="207">
        <v>0</v>
      </c>
      <c r="Z52" s="207">
        <v>3.03</v>
      </c>
      <c r="AA52" s="207">
        <v>1.08</v>
      </c>
      <c r="AB52" s="207">
        <v>0</v>
      </c>
      <c r="AC52" s="207">
        <v>0.57999999999999996</v>
      </c>
      <c r="AD52" s="207">
        <v>8.9</v>
      </c>
      <c r="AE52" s="207">
        <v>0</v>
      </c>
      <c r="AF52" s="207">
        <v>0</v>
      </c>
      <c r="AG52" s="207">
        <v>31.81</v>
      </c>
      <c r="AH52" s="207">
        <v>0</v>
      </c>
      <c r="AI52" s="207">
        <v>34.700000000000003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221.85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22.18</v>
      </c>
      <c r="G53" s="207">
        <v>0</v>
      </c>
      <c r="H53" s="207">
        <v>0</v>
      </c>
      <c r="I53" s="207">
        <v>29.65</v>
      </c>
      <c r="J53" s="207">
        <v>0.34</v>
      </c>
      <c r="K53" s="207">
        <v>0.31</v>
      </c>
      <c r="L53" s="207">
        <v>16.96</v>
      </c>
      <c r="M53" s="207">
        <v>1.22</v>
      </c>
      <c r="N53" s="207">
        <v>1.57</v>
      </c>
      <c r="O53" s="207">
        <v>0</v>
      </c>
      <c r="P53" s="207">
        <v>2.0299999999999998</v>
      </c>
      <c r="Q53" s="207">
        <v>0.28999999999999998</v>
      </c>
      <c r="R53" s="207">
        <v>0.56000000000000005</v>
      </c>
      <c r="S53" s="207">
        <v>0.35</v>
      </c>
      <c r="T53" s="207">
        <v>0.56000000000000005</v>
      </c>
      <c r="U53" s="207">
        <v>0.94</v>
      </c>
      <c r="V53" s="207">
        <v>0.25</v>
      </c>
      <c r="W53" s="207">
        <v>0.6</v>
      </c>
      <c r="X53" s="207">
        <v>3.19</v>
      </c>
      <c r="Y53" s="207">
        <v>0</v>
      </c>
      <c r="Z53" s="207">
        <v>3.03</v>
      </c>
      <c r="AA53" s="207">
        <v>1.08</v>
      </c>
      <c r="AB53" s="207">
        <v>0</v>
      </c>
      <c r="AC53" s="207">
        <v>0.57999999999999996</v>
      </c>
      <c r="AD53" s="207">
        <v>8.9</v>
      </c>
      <c r="AE53" s="207">
        <v>0</v>
      </c>
      <c r="AF53" s="207">
        <v>0</v>
      </c>
      <c r="AG53" s="207">
        <v>31.81</v>
      </c>
      <c r="AH53" s="207">
        <v>0</v>
      </c>
      <c r="AI53" s="207">
        <v>34.700000000000003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221.85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22.9</v>
      </c>
      <c r="G54" s="207">
        <v>0</v>
      </c>
      <c r="H54" s="207">
        <v>0</v>
      </c>
      <c r="I54" s="207">
        <v>29.65</v>
      </c>
      <c r="J54" s="207">
        <v>0.34</v>
      </c>
      <c r="K54" s="207">
        <v>0.31</v>
      </c>
      <c r="L54" s="207">
        <v>16.96</v>
      </c>
      <c r="M54" s="207">
        <v>1.22</v>
      </c>
      <c r="N54" s="207">
        <v>1.57</v>
      </c>
      <c r="O54" s="207">
        <v>0</v>
      </c>
      <c r="P54" s="207">
        <v>2.0299999999999998</v>
      </c>
      <c r="Q54" s="207">
        <v>0.28999999999999998</v>
      </c>
      <c r="R54" s="207">
        <v>0.56000000000000005</v>
      </c>
      <c r="S54" s="207">
        <v>0.35</v>
      </c>
      <c r="T54" s="207">
        <v>0.56000000000000005</v>
      </c>
      <c r="U54" s="207">
        <v>0.94</v>
      </c>
      <c r="V54" s="207">
        <v>0.25</v>
      </c>
      <c r="W54" s="207">
        <v>0.6</v>
      </c>
      <c r="X54" s="207">
        <v>3.19</v>
      </c>
      <c r="Y54" s="207">
        <v>0</v>
      </c>
      <c r="Z54" s="207">
        <v>3.03</v>
      </c>
      <c r="AA54" s="207">
        <v>1.08</v>
      </c>
      <c r="AB54" s="207">
        <v>0</v>
      </c>
      <c r="AC54" s="207">
        <v>0.93</v>
      </c>
      <c r="AD54" s="207">
        <v>17.8</v>
      </c>
      <c r="AE54" s="207">
        <v>0</v>
      </c>
      <c r="AF54" s="207">
        <v>0</v>
      </c>
      <c r="AG54" s="207">
        <v>31.81</v>
      </c>
      <c r="AH54" s="207">
        <v>0</v>
      </c>
      <c r="AI54" s="207">
        <v>34.700000000000003</v>
      </c>
      <c r="AJ54" s="207">
        <v>0</v>
      </c>
      <c r="AK54" s="207">
        <v>13.91</v>
      </c>
      <c r="AL54" s="207">
        <v>0</v>
      </c>
      <c r="AM54" s="207">
        <v>0</v>
      </c>
      <c r="AN54" s="207">
        <v>0</v>
      </c>
      <c r="AO54" s="207">
        <v>221.85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22.9</v>
      </c>
      <c r="G55" s="207">
        <v>0</v>
      </c>
      <c r="H55" s="207">
        <v>0</v>
      </c>
      <c r="I55" s="207">
        <v>29.65</v>
      </c>
      <c r="J55" s="207">
        <v>0.34</v>
      </c>
      <c r="K55" s="207">
        <v>0.31</v>
      </c>
      <c r="L55" s="207">
        <v>99.5</v>
      </c>
      <c r="M55" s="207">
        <v>1.22</v>
      </c>
      <c r="N55" s="207">
        <v>1.57</v>
      </c>
      <c r="O55" s="207">
        <v>0</v>
      </c>
      <c r="P55" s="207">
        <v>2.0299999999999998</v>
      </c>
      <c r="Q55" s="207">
        <v>0.28999999999999998</v>
      </c>
      <c r="R55" s="207">
        <v>0.56000000000000005</v>
      </c>
      <c r="S55" s="207">
        <v>0.35</v>
      </c>
      <c r="T55" s="207">
        <v>0.56000000000000005</v>
      </c>
      <c r="U55" s="207">
        <v>0.94</v>
      </c>
      <c r="V55" s="207">
        <v>0.25</v>
      </c>
      <c r="W55" s="207">
        <v>0.6</v>
      </c>
      <c r="X55" s="207">
        <v>3.19</v>
      </c>
      <c r="Y55" s="207">
        <v>0</v>
      </c>
      <c r="Z55" s="207">
        <v>3.03</v>
      </c>
      <c r="AA55" s="207">
        <v>1.08</v>
      </c>
      <c r="AB55" s="207">
        <v>0</v>
      </c>
      <c r="AC55" s="207">
        <v>1.87</v>
      </c>
      <c r="AD55" s="207">
        <v>17.8</v>
      </c>
      <c r="AE55" s="207">
        <v>0</v>
      </c>
      <c r="AF55" s="207">
        <v>0</v>
      </c>
      <c r="AG55" s="207">
        <v>31.81</v>
      </c>
      <c r="AH55" s="207">
        <v>0</v>
      </c>
      <c r="AI55" s="207">
        <v>34.700000000000003</v>
      </c>
      <c r="AJ55" s="207">
        <v>0</v>
      </c>
      <c r="AK55" s="207">
        <v>19.600000000000001</v>
      </c>
      <c r="AL55" s="207">
        <v>0</v>
      </c>
      <c r="AM55" s="207">
        <v>0</v>
      </c>
      <c r="AN55" s="207">
        <v>0</v>
      </c>
      <c r="AO55" s="207">
        <v>221.85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22.9</v>
      </c>
      <c r="G56" s="207">
        <v>0</v>
      </c>
      <c r="H56" s="207">
        <v>0</v>
      </c>
      <c r="I56" s="207">
        <v>29.65</v>
      </c>
      <c r="J56" s="207">
        <v>0.34</v>
      </c>
      <c r="K56" s="207">
        <v>0.31</v>
      </c>
      <c r="L56" s="207">
        <v>183.63</v>
      </c>
      <c r="M56" s="207">
        <v>1.22</v>
      </c>
      <c r="N56" s="207">
        <v>1.57</v>
      </c>
      <c r="O56" s="207">
        <v>0</v>
      </c>
      <c r="P56" s="207">
        <v>2.0299999999999998</v>
      </c>
      <c r="Q56" s="207">
        <v>0.28999999999999998</v>
      </c>
      <c r="R56" s="207">
        <v>0.56000000000000005</v>
      </c>
      <c r="S56" s="207">
        <v>0.35</v>
      </c>
      <c r="T56" s="207">
        <v>0.56000000000000005</v>
      </c>
      <c r="U56" s="207">
        <v>0.94</v>
      </c>
      <c r="V56" s="207">
        <v>0.25</v>
      </c>
      <c r="W56" s="207">
        <v>0.6</v>
      </c>
      <c r="X56" s="207">
        <v>3.19</v>
      </c>
      <c r="Y56" s="207">
        <v>0</v>
      </c>
      <c r="Z56" s="207">
        <v>3.03</v>
      </c>
      <c r="AA56" s="207">
        <v>1.08</v>
      </c>
      <c r="AB56" s="207">
        <v>0</v>
      </c>
      <c r="AC56" s="207">
        <v>1.87</v>
      </c>
      <c r="AD56" s="207">
        <v>17.8</v>
      </c>
      <c r="AE56" s="207">
        <v>0</v>
      </c>
      <c r="AF56" s="207">
        <v>0</v>
      </c>
      <c r="AG56" s="207">
        <v>31.81</v>
      </c>
      <c r="AH56" s="207">
        <v>0</v>
      </c>
      <c r="AI56" s="207">
        <v>34.700000000000003</v>
      </c>
      <c r="AJ56" s="207">
        <v>0</v>
      </c>
      <c r="AK56" s="207">
        <v>19.600000000000001</v>
      </c>
      <c r="AL56" s="207">
        <v>0</v>
      </c>
      <c r="AM56" s="207">
        <v>0</v>
      </c>
      <c r="AN56" s="207">
        <v>0</v>
      </c>
      <c r="AO56" s="207">
        <v>221.85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22.9</v>
      </c>
      <c r="G57" s="207">
        <v>0</v>
      </c>
      <c r="H57" s="207">
        <v>0</v>
      </c>
      <c r="I57" s="207">
        <v>29.65</v>
      </c>
      <c r="J57" s="207">
        <v>0.34</v>
      </c>
      <c r="K57" s="207">
        <v>0.31</v>
      </c>
      <c r="L57" s="207">
        <v>183.63</v>
      </c>
      <c r="M57" s="207">
        <v>1.22</v>
      </c>
      <c r="N57" s="207">
        <v>1.57</v>
      </c>
      <c r="O57" s="207">
        <v>0</v>
      </c>
      <c r="P57" s="207">
        <v>2.0299999999999998</v>
      </c>
      <c r="Q57" s="207">
        <v>0.28999999999999998</v>
      </c>
      <c r="R57" s="207">
        <v>0.56000000000000005</v>
      </c>
      <c r="S57" s="207">
        <v>0.35</v>
      </c>
      <c r="T57" s="207">
        <v>0.56000000000000005</v>
      </c>
      <c r="U57" s="207">
        <v>0.94</v>
      </c>
      <c r="V57" s="207">
        <v>0.25</v>
      </c>
      <c r="W57" s="207">
        <v>0.6</v>
      </c>
      <c r="X57" s="207">
        <v>3.19</v>
      </c>
      <c r="Y57" s="207">
        <v>0</v>
      </c>
      <c r="Z57" s="207">
        <v>3.03</v>
      </c>
      <c r="AA57" s="207">
        <v>1.08</v>
      </c>
      <c r="AB57" s="207">
        <v>0</v>
      </c>
      <c r="AC57" s="207">
        <v>1.87</v>
      </c>
      <c r="AD57" s="207">
        <v>17.8</v>
      </c>
      <c r="AE57" s="207">
        <v>0</v>
      </c>
      <c r="AF57" s="207">
        <v>0</v>
      </c>
      <c r="AG57" s="207">
        <v>31.81</v>
      </c>
      <c r="AH57" s="207">
        <v>0</v>
      </c>
      <c r="AI57" s="207">
        <v>34.700000000000003</v>
      </c>
      <c r="AJ57" s="207">
        <v>0</v>
      </c>
      <c r="AK57" s="207">
        <v>19.600000000000001</v>
      </c>
      <c r="AL57" s="207">
        <v>0</v>
      </c>
      <c r="AM57" s="207">
        <v>0</v>
      </c>
      <c r="AN57" s="207">
        <v>0</v>
      </c>
      <c r="AO57" s="207">
        <v>221.85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22.9</v>
      </c>
      <c r="G58" s="207">
        <v>0</v>
      </c>
      <c r="H58" s="207">
        <v>0</v>
      </c>
      <c r="I58" s="207">
        <v>29.65</v>
      </c>
      <c r="J58" s="207">
        <v>0.34</v>
      </c>
      <c r="K58" s="207">
        <v>0.31</v>
      </c>
      <c r="L58" s="207">
        <v>183.63</v>
      </c>
      <c r="M58" s="207">
        <v>1.22</v>
      </c>
      <c r="N58" s="207">
        <v>1.57</v>
      </c>
      <c r="O58" s="207">
        <v>0</v>
      </c>
      <c r="P58" s="207">
        <v>2.0299999999999998</v>
      </c>
      <c r="Q58" s="207">
        <v>0.28999999999999998</v>
      </c>
      <c r="R58" s="207">
        <v>0.56000000000000005</v>
      </c>
      <c r="S58" s="207">
        <v>0.35</v>
      </c>
      <c r="T58" s="207">
        <v>0.56000000000000005</v>
      </c>
      <c r="U58" s="207">
        <v>0.94</v>
      </c>
      <c r="V58" s="207">
        <v>0.25</v>
      </c>
      <c r="W58" s="207">
        <v>0.6</v>
      </c>
      <c r="X58" s="207">
        <v>3.19</v>
      </c>
      <c r="Y58" s="207">
        <v>0</v>
      </c>
      <c r="Z58" s="207">
        <v>3.03</v>
      </c>
      <c r="AA58" s="207">
        <v>1.08</v>
      </c>
      <c r="AB58" s="207">
        <v>0</v>
      </c>
      <c r="AC58" s="207">
        <v>1.87</v>
      </c>
      <c r="AD58" s="207">
        <v>17.8</v>
      </c>
      <c r="AE58" s="207">
        <v>0</v>
      </c>
      <c r="AF58" s="207">
        <v>0</v>
      </c>
      <c r="AG58" s="207">
        <v>31.81</v>
      </c>
      <c r="AH58" s="207">
        <v>0</v>
      </c>
      <c r="AI58" s="207">
        <v>34.700000000000003</v>
      </c>
      <c r="AJ58" s="207">
        <v>0</v>
      </c>
      <c r="AK58" s="207">
        <v>19.600000000000001</v>
      </c>
      <c r="AL58" s="207">
        <v>0</v>
      </c>
      <c r="AM58" s="207">
        <v>0</v>
      </c>
      <c r="AN58" s="207">
        <v>0</v>
      </c>
      <c r="AO58" s="207">
        <v>221.85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22.9</v>
      </c>
      <c r="G59" s="207">
        <v>0</v>
      </c>
      <c r="H59" s="207">
        <v>0</v>
      </c>
      <c r="I59" s="207">
        <v>29.65</v>
      </c>
      <c r="J59" s="207">
        <v>0.34</v>
      </c>
      <c r="K59" s="207">
        <v>0.31</v>
      </c>
      <c r="L59" s="207">
        <v>183.63</v>
      </c>
      <c r="M59" s="207">
        <v>1.22</v>
      </c>
      <c r="N59" s="207">
        <v>1.57</v>
      </c>
      <c r="O59" s="207">
        <v>0</v>
      </c>
      <c r="P59" s="207">
        <v>2.0299999999999998</v>
      </c>
      <c r="Q59" s="207">
        <v>0.28999999999999998</v>
      </c>
      <c r="R59" s="207">
        <v>0.56000000000000005</v>
      </c>
      <c r="S59" s="207">
        <v>0.35</v>
      </c>
      <c r="T59" s="207">
        <v>0.56000000000000005</v>
      </c>
      <c r="U59" s="207">
        <v>0.94</v>
      </c>
      <c r="V59" s="207">
        <v>0.25</v>
      </c>
      <c r="W59" s="207">
        <v>0.6</v>
      </c>
      <c r="X59" s="207">
        <v>3.19</v>
      </c>
      <c r="Y59" s="207">
        <v>0</v>
      </c>
      <c r="Z59" s="207">
        <v>3.03</v>
      </c>
      <c r="AA59" s="207">
        <v>1.08</v>
      </c>
      <c r="AB59" s="207">
        <v>0</v>
      </c>
      <c r="AC59" s="207">
        <v>2.1800000000000002</v>
      </c>
      <c r="AD59" s="207">
        <v>17.8</v>
      </c>
      <c r="AE59" s="207">
        <v>0</v>
      </c>
      <c r="AF59" s="207">
        <v>0</v>
      </c>
      <c r="AG59" s="207">
        <v>31.81</v>
      </c>
      <c r="AH59" s="207">
        <v>0</v>
      </c>
      <c r="AI59" s="207">
        <v>34.700000000000003</v>
      </c>
      <c r="AJ59" s="207">
        <v>0</v>
      </c>
      <c r="AK59" s="207">
        <v>19.600000000000001</v>
      </c>
      <c r="AL59" s="207">
        <v>0</v>
      </c>
      <c r="AM59" s="207">
        <v>0</v>
      </c>
      <c r="AN59" s="207">
        <v>0</v>
      </c>
      <c r="AO59" s="207">
        <v>221.85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22.9</v>
      </c>
      <c r="G60" s="207">
        <v>0</v>
      </c>
      <c r="H60" s="207">
        <v>0</v>
      </c>
      <c r="I60" s="207">
        <v>29.65</v>
      </c>
      <c r="J60" s="207">
        <v>0.34</v>
      </c>
      <c r="K60" s="207">
        <v>0.31</v>
      </c>
      <c r="L60" s="207">
        <v>180.24</v>
      </c>
      <c r="M60" s="207">
        <v>1.22</v>
      </c>
      <c r="N60" s="207">
        <v>1.57</v>
      </c>
      <c r="O60" s="207">
        <v>0</v>
      </c>
      <c r="P60" s="207">
        <v>2.0299999999999998</v>
      </c>
      <c r="Q60" s="207">
        <v>0.28999999999999998</v>
      </c>
      <c r="R60" s="207">
        <v>0.56000000000000005</v>
      </c>
      <c r="S60" s="207">
        <v>0.35</v>
      </c>
      <c r="T60" s="207">
        <v>0.56000000000000005</v>
      </c>
      <c r="U60" s="207">
        <v>0.94</v>
      </c>
      <c r="V60" s="207">
        <v>0.25</v>
      </c>
      <c r="W60" s="207">
        <v>0.6</v>
      </c>
      <c r="X60" s="207">
        <v>3.19</v>
      </c>
      <c r="Y60" s="207">
        <v>0</v>
      </c>
      <c r="Z60" s="207">
        <v>3.03</v>
      </c>
      <c r="AA60" s="207">
        <v>1.08</v>
      </c>
      <c r="AB60" s="207">
        <v>0</v>
      </c>
      <c r="AC60" s="207">
        <v>2.1800000000000002</v>
      </c>
      <c r="AD60" s="207">
        <v>17.8</v>
      </c>
      <c r="AE60" s="207">
        <v>0</v>
      </c>
      <c r="AF60" s="207">
        <v>0</v>
      </c>
      <c r="AG60" s="207">
        <v>31.81</v>
      </c>
      <c r="AH60" s="207">
        <v>0</v>
      </c>
      <c r="AI60" s="207">
        <v>34.700000000000003</v>
      </c>
      <c r="AJ60" s="207">
        <v>0</v>
      </c>
      <c r="AK60" s="207">
        <v>19.600000000000001</v>
      </c>
      <c r="AL60" s="207">
        <v>0</v>
      </c>
      <c r="AM60" s="207">
        <v>0</v>
      </c>
      <c r="AN60" s="207">
        <v>0</v>
      </c>
      <c r="AO60" s="207">
        <v>221.85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22.9</v>
      </c>
      <c r="G61" s="207">
        <v>0</v>
      </c>
      <c r="H61" s="207">
        <v>0</v>
      </c>
      <c r="I61" s="207">
        <v>29.65</v>
      </c>
      <c r="J61" s="207">
        <v>0.34</v>
      </c>
      <c r="K61" s="207">
        <v>0.31</v>
      </c>
      <c r="L61" s="207">
        <v>149.84</v>
      </c>
      <c r="M61" s="207">
        <v>1.22</v>
      </c>
      <c r="N61" s="207">
        <v>1.57</v>
      </c>
      <c r="O61" s="207">
        <v>0</v>
      </c>
      <c r="P61" s="207">
        <v>2.0299999999999998</v>
      </c>
      <c r="Q61" s="207">
        <v>0.28999999999999998</v>
      </c>
      <c r="R61" s="207">
        <v>0.56000000000000005</v>
      </c>
      <c r="S61" s="207">
        <v>0.35</v>
      </c>
      <c r="T61" s="207">
        <v>0.56000000000000005</v>
      </c>
      <c r="U61" s="207">
        <v>0.94</v>
      </c>
      <c r="V61" s="207">
        <v>0.25</v>
      </c>
      <c r="W61" s="207">
        <v>0.6</v>
      </c>
      <c r="X61" s="207">
        <v>3.19</v>
      </c>
      <c r="Y61" s="207">
        <v>0</v>
      </c>
      <c r="Z61" s="207">
        <v>3.03</v>
      </c>
      <c r="AA61" s="207">
        <v>1.08</v>
      </c>
      <c r="AB61" s="207">
        <v>0</v>
      </c>
      <c r="AC61" s="207">
        <v>2.1800000000000002</v>
      </c>
      <c r="AD61" s="207">
        <v>17.8</v>
      </c>
      <c r="AE61" s="207">
        <v>0</v>
      </c>
      <c r="AF61" s="207">
        <v>0</v>
      </c>
      <c r="AG61" s="207">
        <v>31.81</v>
      </c>
      <c r="AH61" s="207">
        <v>0</v>
      </c>
      <c r="AI61" s="207">
        <v>34.700000000000003</v>
      </c>
      <c r="AJ61" s="207">
        <v>0</v>
      </c>
      <c r="AK61" s="207">
        <v>19.600000000000001</v>
      </c>
      <c r="AL61" s="207">
        <v>0</v>
      </c>
      <c r="AM61" s="207">
        <v>0</v>
      </c>
      <c r="AN61" s="207">
        <v>0</v>
      </c>
      <c r="AO61" s="207">
        <v>221.85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22.9</v>
      </c>
      <c r="G62" s="207">
        <v>0</v>
      </c>
      <c r="H62" s="207">
        <v>0</v>
      </c>
      <c r="I62" s="207">
        <v>29.65</v>
      </c>
      <c r="J62" s="207">
        <v>0.34</v>
      </c>
      <c r="K62" s="207">
        <v>0.31</v>
      </c>
      <c r="L62" s="207">
        <v>103.89</v>
      </c>
      <c r="M62" s="207">
        <v>1.22</v>
      </c>
      <c r="N62" s="207">
        <v>1.57</v>
      </c>
      <c r="O62" s="207">
        <v>0</v>
      </c>
      <c r="P62" s="207">
        <v>2.0299999999999998</v>
      </c>
      <c r="Q62" s="207">
        <v>0.28999999999999998</v>
      </c>
      <c r="R62" s="207">
        <v>0.56000000000000005</v>
      </c>
      <c r="S62" s="207">
        <v>0.35</v>
      </c>
      <c r="T62" s="207">
        <v>0.56000000000000005</v>
      </c>
      <c r="U62" s="207">
        <v>0.94</v>
      </c>
      <c r="V62" s="207">
        <v>0.25</v>
      </c>
      <c r="W62" s="207">
        <v>0.6</v>
      </c>
      <c r="X62" s="207">
        <v>3.19</v>
      </c>
      <c r="Y62" s="207">
        <v>0</v>
      </c>
      <c r="Z62" s="207">
        <v>3.03</v>
      </c>
      <c r="AA62" s="207">
        <v>1.08</v>
      </c>
      <c r="AB62" s="207">
        <v>0</v>
      </c>
      <c r="AC62" s="207">
        <v>2.1800000000000002</v>
      </c>
      <c r="AD62" s="207">
        <v>17.8</v>
      </c>
      <c r="AE62" s="207">
        <v>0</v>
      </c>
      <c r="AF62" s="207">
        <v>0</v>
      </c>
      <c r="AG62" s="207">
        <v>31.81</v>
      </c>
      <c r="AH62" s="207">
        <v>0</v>
      </c>
      <c r="AI62" s="207">
        <v>34.700000000000003</v>
      </c>
      <c r="AJ62" s="207">
        <v>0</v>
      </c>
      <c r="AK62" s="207">
        <v>19.600000000000001</v>
      </c>
      <c r="AL62" s="207">
        <v>0</v>
      </c>
      <c r="AM62" s="207">
        <v>0</v>
      </c>
      <c r="AN62" s="207">
        <v>0</v>
      </c>
      <c r="AO62" s="207">
        <v>221.85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22.9</v>
      </c>
      <c r="G63" s="207">
        <v>0</v>
      </c>
      <c r="H63" s="207">
        <v>0</v>
      </c>
      <c r="I63" s="207">
        <v>29.65</v>
      </c>
      <c r="J63" s="207">
        <v>0.34</v>
      </c>
      <c r="K63" s="207">
        <v>0.31</v>
      </c>
      <c r="L63" s="207">
        <v>99.5</v>
      </c>
      <c r="M63" s="207">
        <v>1.22</v>
      </c>
      <c r="N63" s="207">
        <v>1.57</v>
      </c>
      <c r="O63" s="207">
        <v>0</v>
      </c>
      <c r="P63" s="207">
        <v>3.26</v>
      </c>
      <c r="Q63" s="207">
        <v>0.28999999999999998</v>
      </c>
      <c r="R63" s="207">
        <v>0.56000000000000005</v>
      </c>
      <c r="S63" s="207">
        <v>0.35</v>
      </c>
      <c r="T63" s="207">
        <v>0.56000000000000005</v>
      </c>
      <c r="U63" s="207">
        <v>0.94</v>
      </c>
      <c r="V63" s="207">
        <v>0.25</v>
      </c>
      <c r="W63" s="207">
        <v>0.6</v>
      </c>
      <c r="X63" s="207">
        <v>3.19</v>
      </c>
      <c r="Y63" s="207">
        <v>0</v>
      </c>
      <c r="Z63" s="207">
        <v>3.03</v>
      </c>
      <c r="AA63" s="207">
        <v>1.08</v>
      </c>
      <c r="AB63" s="207">
        <v>0</v>
      </c>
      <c r="AC63" s="207">
        <v>2.1800000000000002</v>
      </c>
      <c r="AD63" s="207">
        <v>17.8</v>
      </c>
      <c r="AE63" s="207">
        <v>0</v>
      </c>
      <c r="AF63" s="207">
        <v>0</v>
      </c>
      <c r="AG63" s="207">
        <v>31.81</v>
      </c>
      <c r="AH63" s="207">
        <v>0</v>
      </c>
      <c r="AI63" s="207">
        <v>34.700000000000003</v>
      </c>
      <c r="AJ63" s="207">
        <v>0</v>
      </c>
      <c r="AK63" s="207">
        <v>19.600000000000001</v>
      </c>
      <c r="AL63" s="207">
        <v>0</v>
      </c>
      <c r="AM63" s="207">
        <v>0</v>
      </c>
      <c r="AN63" s="207">
        <v>0</v>
      </c>
      <c r="AO63" s="207">
        <v>221.85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22.9</v>
      </c>
      <c r="G64" s="207">
        <v>0</v>
      </c>
      <c r="H64" s="207">
        <v>0</v>
      </c>
      <c r="I64" s="207">
        <v>29.65</v>
      </c>
      <c r="J64" s="207">
        <v>0.34</v>
      </c>
      <c r="K64" s="207">
        <v>0.31</v>
      </c>
      <c r="L64" s="207">
        <v>16.96</v>
      </c>
      <c r="M64" s="207">
        <v>1.22</v>
      </c>
      <c r="N64" s="207">
        <v>1.57</v>
      </c>
      <c r="O64" s="207">
        <v>0</v>
      </c>
      <c r="P64" s="207">
        <v>3.26</v>
      </c>
      <c r="Q64" s="207">
        <v>0.28999999999999998</v>
      </c>
      <c r="R64" s="207">
        <v>0.56000000000000005</v>
      </c>
      <c r="S64" s="207">
        <v>0.35</v>
      </c>
      <c r="T64" s="207">
        <v>0.56000000000000005</v>
      </c>
      <c r="U64" s="207">
        <v>0.94</v>
      </c>
      <c r="V64" s="207">
        <v>0.25</v>
      </c>
      <c r="W64" s="207">
        <v>0.6</v>
      </c>
      <c r="X64" s="207">
        <v>3.19</v>
      </c>
      <c r="Y64" s="207">
        <v>0</v>
      </c>
      <c r="Z64" s="207">
        <v>3.03</v>
      </c>
      <c r="AA64" s="207">
        <v>1.08</v>
      </c>
      <c r="AB64" s="207">
        <v>0</v>
      </c>
      <c r="AC64" s="207">
        <v>2.1800000000000002</v>
      </c>
      <c r="AD64" s="207">
        <v>17.8</v>
      </c>
      <c r="AE64" s="207">
        <v>0</v>
      </c>
      <c r="AF64" s="207">
        <v>0</v>
      </c>
      <c r="AG64" s="207">
        <v>31.81</v>
      </c>
      <c r="AH64" s="207">
        <v>0</v>
      </c>
      <c r="AI64" s="207">
        <v>34.700000000000003</v>
      </c>
      <c r="AJ64" s="207">
        <v>0</v>
      </c>
      <c r="AK64" s="207">
        <v>19.600000000000001</v>
      </c>
      <c r="AL64" s="207">
        <v>0</v>
      </c>
      <c r="AM64" s="207">
        <v>0</v>
      </c>
      <c r="AN64" s="207">
        <v>0</v>
      </c>
      <c r="AO64" s="207">
        <v>221.85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22.9</v>
      </c>
      <c r="G65" s="207">
        <v>0</v>
      </c>
      <c r="H65" s="207">
        <v>0</v>
      </c>
      <c r="I65" s="207">
        <v>29.65</v>
      </c>
      <c r="J65" s="207">
        <v>0.34</v>
      </c>
      <c r="K65" s="207">
        <v>0.31</v>
      </c>
      <c r="L65" s="207">
        <v>16.96</v>
      </c>
      <c r="M65" s="207">
        <v>1.22</v>
      </c>
      <c r="N65" s="207">
        <v>1.57</v>
      </c>
      <c r="O65" s="207">
        <v>0</v>
      </c>
      <c r="P65" s="207">
        <v>3.26</v>
      </c>
      <c r="Q65" s="207">
        <v>0.28999999999999998</v>
      </c>
      <c r="R65" s="207">
        <v>0.56000000000000005</v>
      </c>
      <c r="S65" s="207">
        <v>0.35</v>
      </c>
      <c r="T65" s="207">
        <v>0.56000000000000005</v>
      </c>
      <c r="U65" s="207">
        <v>0.94</v>
      </c>
      <c r="V65" s="207">
        <v>0.25</v>
      </c>
      <c r="W65" s="207">
        <v>0.6</v>
      </c>
      <c r="X65" s="207">
        <v>3.19</v>
      </c>
      <c r="Y65" s="207">
        <v>0</v>
      </c>
      <c r="Z65" s="207">
        <v>3.03</v>
      </c>
      <c r="AA65" s="207">
        <v>1.08</v>
      </c>
      <c r="AB65" s="207">
        <v>0</v>
      </c>
      <c r="AC65" s="207">
        <v>2.1800000000000002</v>
      </c>
      <c r="AD65" s="207">
        <v>17.8</v>
      </c>
      <c r="AE65" s="207">
        <v>0</v>
      </c>
      <c r="AF65" s="207">
        <v>0</v>
      </c>
      <c r="AG65" s="207">
        <v>31.81</v>
      </c>
      <c r="AH65" s="207">
        <v>0</v>
      </c>
      <c r="AI65" s="207">
        <v>34.700000000000003</v>
      </c>
      <c r="AJ65" s="207">
        <v>0</v>
      </c>
      <c r="AK65" s="207">
        <v>19.600000000000001</v>
      </c>
      <c r="AL65" s="207">
        <v>0</v>
      </c>
      <c r="AM65" s="207">
        <v>0</v>
      </c>
      <c r="AN65" s="207">
        <v>0</v>
      </c>
      <c r="AO65" s="207">
        <v>221.85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22.9</v>
      </c>
      <c r="G66" s="207">
        <v>0</v>
      </c>
      <c r="H66" s="207">
        <v>0</v>
      </c>
      <c r="I66" s="207">
        <v>29.65</v>
      </c>
      <c r="J66" s="207">
        <v>0.34</v>
      </c>
      <c r="K66" s="207">
        <v>0.31</v>
      </c>
      <c r="L66" s="207">
        <v>16.96</v>
      </c>
      <c r="M66" s="207">
        <v>1.22</v>
      </c>
      <c r="N66" s="207">
        <v>1.57</v>
      </c>
      <c r="O66" s="207">
        <v>0</v>
      </c>
      <c r="P66" s="207">
        <v>3.26</v>
      </c>
      <c r="Q66" s="207">
        <v>0.28999999999999998</v>
      </c>
      <c r="R66" s="207">
        <v>0.56000000000000005</v>
      </c>
      <c r="S66" s="207">
        <v>0.35</v>
      </c>
      <c r="T66" s="207">
        <v>0.56000000000000005</v>
      </c>
      <c r="U66" s="207">
        <v>0.94</v>
      </c>
      <c r="V66" s="207">
        <v>0.25</v>
      </c>
      <c r="W66" s="207">
        <v>0.6</v>
      </c>
      <c r="X66" s="207">
        <v>3.19</v>
      </c>
      <c r="Y66" s="207">
        <v>0</v>
      </c>
      <c r="Z66" s="207">
        <v>3.03</v>
      </c>
      <c r="AA66" s="207">
        <v>1.08</v>
      </c>
      <c r="AB66" s="207">
        <v>0</v>
      </c>
      <c r="AC66" s="207">
        <v>9.2100000000000009</v>
      </c>
      <c r="AD66" s="207">
        <v>17.8</v>
      </c>
      <c r="AE66" s="207">
        <v>0</v>
      </c>
      <c r="AF66" s="207">
        <v>0</v>
      </c>
      <c r="AG66" s="207">
        <v>31.81</v>
      </c>
      <c r="AH66" s="207">
        <v>0</v>
      </c>
      <c r="AI66" s="207">
        <v>34.700000000000003</v>
      </c>
      <c r="AJ66" s="207">
        <v>0</v>
      </c>
      <c r="AK66" s="207">
        <v>19.600000000000001</v>
      </c>
      <c r="AL66" s="207">
        <v>0</v>
      </c>
      <c r="AM66" s="207">
        <v>0</v>
      </c>
      <c r="AN66" s="207">
        <v>0</v>
      </c>
      <c r="AO66" s="207">
        <v>221.85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22.9</v>
      </c>
      <c r="G67" s="207">
        <v>0</v>
      </c>
      <c r="H67" s="207">
        <v>0</v>
      </c>
      <c r="I67" s="207">
        <v>29.65</v>
      </c>
      <c r="J67" s="207">
        <v>0.34</v>
      </c>
      <c r="K67" s="207">
        <v>0.34</v>
      </c>
      <c r="L67" s="207">
        <v>16.96</v>
      </c>
      <c r="M67" s="207">
        <v>1.22</v>
      </c>
      <c r="N67" s="207">
        <v>1.57</v>
      </c>
      <c r="O67" s="207">
        <v>0</v>
      </c>
      <c r="P67" s="207">
        <v>3.26</v>
      </c>
      <c r="Q67" s="207">
        <v>0.28999999999999998</v>
      </c>
      <c r="R67" s="207">
        <v>0.56000000000000005</v>
      </c>
      <c r="S67" s="207">
        <v>0.35</v>
      </c>
      <c r="T67" s="207">
        <v>0.56000000000000005</v>
      </c>
      <c r="U67" s="207">
        <v>0.94</v>
      </c>
      <c r="V67" s="207">
        <v>0.25</v>
      </c>
      <c r="W67" s="207">
        <v>0.6</v>
      </c>
      <c r="X67" s="207">
        <v>3.19</v>
      </c>
      <c r="Y67" s="207">
        <v>0</v>
      </c>
      <c r="Z67" s="207">
        <v>3.03</v>
      </c>
      <c r="AA67" s="207">
        <v>1.08</v>
      </c>
      <c r="AB67" s="207">
        <v>0</v>
      </c>
      <c r="AC67" s="207">
        <v>2.1800000000000002</v>
      </c>
      <c r="AD67" s="207">
        <v>17.8</v>
      </c>
      <c r="AE67" s="207">
        <v>0</v>
      </c>
      <c r="AF67" s="207">
        <v>0</v>
      </c>
      <c r="AG67" s="207">
        <v>31.81</v>
      </c>
      <c r="AH67" s="207">
        <v>0</v>
      </c>
      <c r="AI67" s="207">
        <v>34.700000000000003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221.85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22.9</v>
      </c>
      <c r="G68" s="207">
        <v>0</v>
      </c>
      <c r="H68" s="207">
        <v>0</v>
      </c>
      <c r="I68" s="207">
        <v>29.65</v>
      </c>
      <c r="J68" s="207">
        <v>0.34</v>
      </c>
      <c r="K68" s="207">
        <v>0.38</v>
      </c>
      <c r="L68" s="207">
        <v>16.96</v>
      </c>
      <c r="M68" s="207">
        <v>1.22</v>
      </c>
      <c r="N68" s="207">
        <v>1.57</v>
      </c>
      <c r="O68" s="207">
        <v>0</v>
      </c>
      <c r="P68" s="207">
        <v>3.26</v>
      </c>
      <c r="Q68" s="207">
        <v>0.28999999999999998</v>
      </c>
      <c r="R68" s="207">
        <v>0.56000000000000005</v>
      </c>
      <c r="S68" s="207">
        <v>0.35</v>
      </c>
      <c r="T68" s="207">
        <v>0.56000000000000005</v>
      </c>
      <c r="U68" s="207">
        <v>0.94</v>
      </c>
      <c r="V68" s="207">
        <v>0.25</v>
      </c>
      <c r="W68" s="207">
        <v>0.6</v>
      </c>
      <c r="X68" s="207">
        <v>3.19</v>
      </c>
      <c r="Y68" s="207">
        <v>0</v>
      </c>
      <c r="Z68" s="207">
        <v>3.03</v>
      </c>
      <c r="AA68" s="207">
        <v>1.08</v>
      </c>
      <c r="AB68" s="207">
        <v>0</v>
      </c>
      <c r="AC68" s="207">
        <v>2.1800000000000002</v>
      </c>
      <c r="AD68" s="207">
        <v>17.8</v>
      </c>
      <c r="AE68" s="207">
        <v>0</v>
      </c>
      <c r="AF68" s="207">
        <v>0</v>
      </c>
      <c r="AG68" s="207">
        <v>31.81</v>
      </c>
      <c r="AH68" s="207">
        <v>0</v>
      </c>
      <c r="AI68" s="207">
        <v>34.700000000000003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221.85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22.9</v>
      </c>
      <c r="G69" s="207">
        <v>0</v>
      </c>
      <c r="H69" s="207">
        <v>0</v>
      </c>
      <c r="I69" s="207">
        <v>29.65</v>
      </c>
      <c r="J69" s="207">
        <v>0.34</v>
      </c>
      <c r="K69" s="207">
        <v>0.68</v>
      </c>
      <c r="L69" s="207">
        <v>16.96</v>
      </c>
      <c r="M69" s="207">
        <v>1.22</v>
      </c>
      <c r="N69" s="207">
        <v>1.57</v>
      </c>
      <c r="O69" s="207">
        <v>0</v>
      </c>
      <c r="P69" s="207">
        <v>3.26</v>
      </c>
      <c r="Q69" s="207">
        <v>0.28999999999999998</v>
      </c>
      <c r="R69" s="207">
        <v>0.56000000000000005</v>
      </c>
      <c r="S69" s="207">
        <v>0.35</v>
      </c>
      <c r="T69" s="207">
        <v>0.56000000000000005</v>
      </c>
      <c r="U69" s="207">
        <v>0.94</v>
      </c>
      <c r="V69" s="207">
        <v>0.25</v>
      </c>
      <c r="W69" s="207">
        <v>0.6</v>
      </c>
      <c r="X69" s="207">
        <v>3.19</v>
      </c>
      <c r="Y69" s="207">
        <v>0</v>
      </c>
      <c r="Z69" s="207">
        <v>3.03</v>
      </c>
      <c r="AA69" s="207">
        <v>1.08</v>
      </c>
      <c r="AB69" s="207">
        <v>0</v>
      </c>
      <c r="AC69" s="207">
        <v>3.84</v>
      </c>
      <c r="AD69" s="207">
        <v>8.9</v>
      </c>
      <c r="AE69" s="207">
        <v>0</v>
      </c>
      <c r="AF69" s="207">
        <v>0</v>
      </c>
      <c r="AG69" s="207">
        <v>31.81</v>
      </c>
      <c r="AH69" s="207">
        <v>0</v>
      </c>
      <c r="AI69" s="207">
        <v>34.700000000000003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221.85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22.9</v>
      </c>
      <c r="G70" s="207">
        <v>0</v>
      </c>
      <c r="H70" s="207">
        <v>0</v>
      </c>
      <c r="I70" s="207">
        <v>29.65</v>
      </c>
      <c r="J70" s="207">
        <v>0.34</v>
      </c>
      <c r="K70" s="207">
        <v>0.41</v>
      </c>
      <c r="L70" s="207">
        <v>16.96</v>
      </c>
      <c r="M70" s="207">
        <v>1.22</v>
      </c>
      <c r="N70" s="207">
        <v>1.57</v>
      </c>
      <c r="O70" s="207">
        <v>0</v>
      </c>
      <c r="P70" s="207">
        <v>3.26</v>
      </c>
      <c r="Q70" s="207">
        <v>0.28999999999999998</v>
      </c>
      <c r="R70" s="207">
        <v>0.56000000000000005</v>
      </c>
      <c r="S70" s="207">
        <v>0.35</v>
      </c>
      <c r="T70" s="207">
        <v>0.56000000000000005</v>
      </c>
      <c r="U70" s="207">
        <v>0.94</v>
      </c>
      <c r="V70" s="207">
        <v>0.25</v>
      </c>
      <c r="W70" s="207">
        <v>0.6</v>
      </c>
      <c r="X70" s="207">
        <v>3.19</v>
      </c>
      <c r="Y70" s="207">
        <v>0</v>
      </c>
      <c r="Z70" s="207">
        <v>3.03</v>
      </c>
      <c r="AA70" s="207">
        <v>1.08</v>
      </c>
      <c r="AB70" s="207">
        <v>0</v>
      </c>
      <c r="AC70" s="207">
        <v>2.1800000000000002</v>
      </c>
      <c r="AD70" s="207">
        <v>8.9</v>
      </c>
      <c r="AE70" s="207">
        <v>0</v>
      </c>
      <c r="AF70" s="207">
        <v>0</v>
      </c>
      <c r="AG70" s="207">
        <v>31.81</v>
      </c>
      <c r="AH70" s="207">
        <v>0</v>
      </c>
      <c r="AI70" s="207">
        <v>34.700000000000003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221.85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22.9</v>
      </c>
      <c r="G71" s="207">
        <v>0</v>
      </c>
      <c r="H71" s="207">
        <v>0</v>
      </c>
      <c r="I71" s="207">
        <v>29.65</v>
      </c>
      <c r="J71" s="207">
        <v>0.34</v>
      </c>
      <c r="K71" s="207">
        <v>0.41</v>
      </c>
      <c r="L71" s="207">
        <v>16.96</v>
      </c>
      <c r="M71" s="207">
        <v>1.22</v>
      </c>
      <c r="N71" s="207">
        <v>1.57</v>
      </c>
      <c r="O71" s="207">
        <v>0</v>
      </c>
      <c r="P71" s="207">
        <v>3.26</v>
      </c>
      <c r="Q71" s="207">
        <v>0.28999999999999998</v>
      </c>
      <c r="R71" s="207">
        <v>0.56000000000000005</v>
      </c>
      <c r="S71" s="207">
        <v>0.35</v>
      </c>
      <c r="T71" s="207">
        <v>0.56000000000000005</v>
      </c>
      <c r="U71" s="207">
        <v>0.94</v>
      </c>
      <c r="V71" s="207">
        <v>0.25</v>
      </c>
      <c r="W71" s="207">
        <v>0.6</v>
      </c>
      <c r="X71" s="207">
        <v>3.19</v>
      </c>
      <c r="Y71" s="207">
        <v>0</v>
      </c>
      <c r="Z71" s="207">
        <v>3.03</v>
      </c>
      <c r="AA71" s="207">
        <v>1.08</v>
      </c>
      <c r="AB71" s="207">
        <v>0</v>
      </c>
      <c r="AC71" s="207">
        <v>1.59</v>
      </c>
      <c r="AD71" s="207">
        <v>8.9</v>
      </c>
      <c r="AE71" s="207">
        <v>0</v>
      </c>
      <c r="AF71" s="207">
        <v>0</v>
      </c>
      <c r="AG71" s="207">
        <v>31.81</v>
      </c>
      <c r="AH71" s="207">
        <v>0</v>
      </c>
      <c r="AI71" s="207">
        <v>34.700000000000003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221.85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22.9</v>
      </c>
      <c r="G72" s="207">
        <v>0</v>
      </c>
      <c r="H72" s="207">
        <v>0</v>
      </c>
      <c r="I72" s="207">
        <v>29.65</v>
      </c>
      <c r="J72" s="207">
        <v>0.34</v>
      </c>
      <c r="K72" s="207">
        <v>0.41</v>
      </c>
      <c r="L72" s="207">
        <v>16.96</v>
      </c>
      <c r="M72" s="207">
        <v>1.22</v>
      </c>
      <c r="N72" s="207">
        <v>1.57</v>
      </c>
      <c r="O72" s="207">
        <v>0</v>
      </c>
      <c r="P72" s="207">
        <v>3.26</v>
      </c>
      <c r="Q72" s="207">
        <v>0.28999999999999998</v>
      </c>
      <c r="R72" s="207">
        <v>0.56000000000000005</v>
      </c>
      <c r="S72" s="207">
        <v>0.35</v>
      </c>
      <c r="T72" s="207">
        <v>0.56000000000000005</v>
      </c>
      <c r="U72" s="207">
        <v>0.94</v>
      </c>
      <c r="V72" s="207">
        <v>0.25</v>
      </c>
      <c r="W72" s="207">
        <v>4.01</v>
      </c>
      <c r="X72" s="207">
        <v>3.19</v>
      </c>
      <c r="Y72" s="207">
        <v>0</v>
      </c>
      <c r="Z72" s="207">
        <v>3.03</v>
      </c>
      <c r="AA72" s="207">
        <v>1.08</v>
      </c>
      <c r="AB72" s="207">
        <v>0</v>
      </c>
      <c r="AC72" s="207">
        <v>1.59</v>
      </c>
      <c r="AD72" s="207">
        <v>8.9</v>
      </c>
      <c r="AE72" s="207">
        <v>0</v>
      </c>
      <c r="AF72" s="207">
        <v>0</v>
      </c>
      <c r="AG72" s="207">
        <v>31.81</v>
      </c>
      <c r="AH72" s="207">
        <v>0</v>
      </c>
      <c r="AI72" s="207">
        <v>34.700000000000003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221.85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22.9</v>
      </c>
      <c r="G73" s="207">
        <v>0</v>
      </c>
      <c r="H73" s="207">
        <v>0</v>
      </c>
      <c r="I73" s="207">
        <v>29.65</v>
      </c>
      <c r="J73" s="207">
        <v>0.34</v>
      </c>
      <c r="K73" s="207">
        <v>0.41</v>
      </c>
      <c r="L73" s="207">
        <v>16.96</v>
      </c>
      <c r="M73" s="207">
        <v>1.22</v>
      </c>
      <c r="N73" s="207">
        <v>1.57</v>
      </c>
      <c r="O73" s="207">
        <v>0</v>
      </c>
      <c r="P73" s="207">
        <v>3.26</v>
      </c>
      <c r="Q73" s="207">
        <v>0.28999999999999998</v>
      </c>
      <c r="R73" s="207">
        <v>0.56000000000000005</v>
      </c>
      <c r="S73" s="207">
        <v>0.35</v>
      </c>
      <c r="T73" s="207">
        <v>0.56000000000000005</v>
      </c>
      <c r="U73" s="207">
        <v>0.94</v>
      </c>
      <c r="V73" s="207">
        <v>0.25</v>
      </c>
      <c r="W73" s="207">
        <v>4.01</v>
      </c>
      <c r="X73" s="207">
        <v>3.19</v>
      </c>
      <c r="Y73" s="207">
        <v>0</v>
      </c>
      <c r="Z73" s="207">
        <v>3.03</v>
      </c>
      <c r="AA73" s="207">
        <v>1.08</v>
      </c>
      <c r="AB73" s="207">
        <v>0</v>
      </c>
      <c r="AC73" s="207">
        <v>1.59</v>
      </c>
      <c r="AD73" s="207">
        <v>8.9</v>
      </c>
      <c r="AE73" s="207">
        <v>0</v>
      </c>
      <c r="AF73" s="207">
        <v>0</v>
      </c>
      <c r="AG73" s="207">
        <v>31.81</v>
      </c>
      <c r="AH73" s="207">
        <v>0</v>
      </c>
      <c r="AI73" s="207">
        <v>34.700000000000003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221.85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22.9</v>
      </c>
      <c r="G74" s="207">
        <v>0</v>
      </c>
      <c r="H74" s="207">
        <v>0</v>
      </c>
      <c r="I74" s="207">
        <v>29.65</v>
      </c>
      <c r="J74" s="207">
        <v>0.34</v>
      </c>
      <c r="K74" s="207">
        <v>0.41</v>
      </c>
      <c r="L74" s="207">
        <v>16.96</v>
      </c>
      <c r="M74" s="207">
        <v>1.22</v>
      </c>
      <c r="N74" s="207">
        <v>1.57</v>
      </c>
      <c r="O74" s="207">
        <v>0</v>
      </c>
      <c r="P74" s="207">
        <v>3.26</v>
      </c>
      <c r="Q74" s="207">
        <v>0.28999999999999998</v>
      </c>
      <c r="R74" s="207">
        <v>0.56000000000000005</v>
      </c>
      <c r="S74" s="207">
        <v>0.35</v>
      </c>
      <c r="T74" s="207">
        <v>0.56000000000000005</v>
      </c>
      <c r="U74" s="207">
        <v>0.94</v>
      </c>
      <c r="V74" s="207">
        <v>0.25</v>
      </c>
      <c r="W74" s="207">
        <v>4.01</v>
      </c>
      <c r="X74" s="207">
        <v>3.19</v>
      </c>
      <c r="Y74" s="207">
        <v>0</v>
      </c>
      <c r="Z74" s="207">
        <v>3.03</v>
      </c>
      <c r="AA74" s="207">
        <v>1.08</v>
      </c>
      <c r="AB74" s="207">
        <v>0</v>
      </c>
      <c r="AC74" s="207">
        <v>1.59</v>
      </c>
      <c r="AD74" s="207">
        <v>8.9</v>
      </c>
      <c r="AE74" s="207">
        <v>0</v>
      </c>
      <c r="AF74" s="207">
        <v>0</v>
      </c>
      <c r="AG74" s="207">
        <v>31.81</v>
      </c>
      <c r="AH74" s="207">
        <v>0</v>
      </c>
      <c r="AI74" s="207">
        <v>34.700000000000003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221.85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22.9</v>
      </c>
      <c r="G75" s="207">
        <v>0</v>
      </c>
      <c r="H75" s="207">
        <v>0</v>
      </c>
      <c r="I75" s="207">
        <v>29.65</v>
      </c>
      <c r="J75" s="207">
        <v>0.34</v>
      </c>
      <c r="K75" s="207">
        <v>0.41</v>
      </c>
      <c r="L75" s="207">
        <v>16.96</v>
      </c>
      <c r="M75" s="207">
        <v>1.22</v>
      </c>
      <c r="N75" s="207">
        <v>1.57</v>
      </c>
      <c r="O75" s="207">
        <v>0</v>
      </c>
      <c r="P75" s="207">
        <v>3.26</v>
      </c>
      <c r="Q75" s="207">
        <v>0.28999999999999998</v>
      </c>
      <c r="R75" s="207">
        <v>0.56000000000000005</v>
      </c>
      <c r="S75" s="207">
        <v>0.35</v>
      </c>
      <c r="T75" s="207">
        <v>0.56000000000000005</v>
      </c>
      <c r="U75" s="207">
        <v>0.94</v>
      </c>
      <c r="V75" s="207">
        <v>0.25</v>
      </c>
      <c r="W75" s="207">
        <v>4.01</v>
      </c>
      <c r="X75" s="207">
        <v>3.19</v>
      </c>
      <c r="Y75" s="207">
        <v>0</v>
      </c>
      <c r="Z75" s="207">
        <v>3.03</v>
      </c>
      <c r="AA75" s="207">
        <v>1.08</v>
      </c>
      <c r="AB75" s="207">
        <v>0</v>
      </c>
      <c r="AC75" s="207">
        <v>1.59</v>
      </c>
      <c r="AD75" s="207">
        <v>8.9</v>
      </c>
      <c r="AE75" s="207">
        <v>0</v>
      </c>
      <c r="AF75" s="207">
        <v>0</v>
      </c>
      <c r="AG75" s="207">
        <v>31.81</v>
      </c>
      <c r="AH75" s="207">
        <v>0</v>
      </c>
      <c r="AI75" s="207">
        <v>34.700000000000003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226.2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22.9</v>
      </c>
      <c r="G76" s="207">
        <v>0</v>
      </c>
      <c r="H76" s="207">
        <v>0</v>
      </c>
      <c r="I76" s="207">
        <v>29.65</v>
      </c>
      <c r="J76" s="207">
        <v>0.34</v>
      </c>
      <c r="K76" s="207">
        <v>0.41</v>
      </c>
      <c r="L76" s="207">
        <v>16.96</v>
      </c>
      <c r="M76" s="207">
        <v>1.22</v>
      </c>
      <c r="N76" s="207">
        <v>1.57</v>
      </c>
      <c r="O76" s="207">
        <v>0</v>
      </c>
      <c r="P76" s="207">
        <v>3.26</v>
      </c>
      <c r="Q76" s="207">
        <v>0.28999999999999998</v>
      </c>
      <c r="R76" s="207">
        <v>0.56000000000000005</v>
      </c>
      <c r="S76" s="207">
        <v>0.35</v>
      </c>
      <c r="T76" s="207">
        <v>0.56000000000000005</v>
      </c>
      <c r="U76" s="207">
        <v>0.94</v>
      </c>
      <c r="V76" s="207">
        <v>0.25</v>
      </c>
      <c r="W76" s="207">
        <v>4.01</v>
      </c>
      <c r="X76" s="207">
        <v>3.19</v>
      </c>
      <c r="Y76" s="207">
        <v>0</v>
      </c>
      <c r="Z76" s="207">
        <v>3.03</v>
      </c>
      <c r="AA76" s="207">
        <v>1.08</v>
      </c>
      <c r="AB76" s="207">
        <v>0</v>
      </c>
      <c r="AC76" s="207">
        <v>1.59</v>
      </c>
      <c r="AD76" s="207">
        <v>8.9</v>
      </c>
      <c r="AE76" s="207">
        <v>0</v>
      </c>
      <c r="AF76" s="207">
        <v>0</v>
      </c>
      <c r="AG76" s="207">
        <v>31.81</v>
      </c>
      <c r="AH76" s="207">
        <v>0</v>
      </c>
      <c r="AI76" s="207">
        <v>34.700000000000003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226.2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22.9</v>
      </c>
      <c r="G77" s="207">
        <v>0</v>
      </c>
      <c r="H77" s="207">
        <v>0</v>
      </c>
      <c r="I77" s="207">
        <v>29.65</v>
      </c>
      <c r="J77" s="207">
        <v>0.34</v>
      </c>
      <c r="K77" s="207">
        <v>0.41</v>
      </c>
      <c r="L77" s="207">
        <v>16.96</v>
      </c>
      <c r="M77" s="207">
        <v>1.22</v>
      </c>
      <c r="N77" s="207">
        <v>1.57</v>
      </c>
      <c r="O77" s="207">
        <v>0</v>
      </c>
      <c r="P77" s="207">
        <v>3.26</v>
      </c>
      <c r="Q77" s="207">
        <v>0.28999999999999998</v>
      </c>
      <c r="R77" s="207">
        <v>0.56000000000000005</v>
      </c>
      <c r="S77" s="207">
        <v>0.35</v>
      </c>
      <c r="T77" s="207">
        <v>0.56000000000000005</v>
      </c>
      <c r="U77" s="207">
        <v>0.94</v>
      </c>
      <c r="V77" s="207">
        <v>0.25</v>
      </c>
      <c r="W77" s="207">
        <v>4.01</v>
      </c>
      <c r="X77" s="207">
        <v>3.19</v>
      </c>
      <c r="Y77" s="207">
        <v>0</v>
      </c>
      <c r="Z77" s="207">
        <v>3.03</v>
      </c>
      <c r="AA77" s="207">
        <v>1.08</v>
      </c>
      <c r="AB77" s="207">
        <v>0</v>
      </c>
      <c r="AC77" s="207">
        <v>1.59</v>
      </c>
      <c r="AD77" s="207">
        <v>8.9</v>
      </c>
      <c r="AE77" s="207">
        <v>0</v>
      </c>
      <c r="AF77" s="207">
        <v>0</v>
      </c>
      <c r="AG77" s="207">
        <v>31.81</v>
      </c>
      <c r="AH77" s="207">
        <v>0</v>
      </c>
      <c r="AI77" s="207">
        <v>34.700000000000003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226.2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22.9</v>
      </c>
      <c r="G78" s="207">
        <v>0</v>
      </c>
      <c r="H78" s="207">
        <v>0</v>
      </c>
      <c r="I78" s="207">
        <v>29.65</v>
      </c>
      <c r="J78" s="207">
        <v>0.34</v>
      </c>
      <c r="K78" s="207">
        <v>0.41</v>
      </c>
      <c r="L78" s="207">
        <v>16.96</v>
      </c>
      <c r="M78" s="207">
        <v>1.22</v>
      </c>
      <c r="N78" s="207">
        <v>1.57</v>
      </c>
      <c r="O78" s="207">
        <v>0</v>
      </c>
      <c r="P78" s="207">
        <v>3.26</v>
      </c>
      <c r="Q78" s="207">
        <v>0.28999999999999998</v>
      </c>
      <c r="R78" s="207">
        <v>0.56000000000000005</v>
      </c>
      <c r="S78" s="207">
        <v>0.35</v>
      </c>
      <c r="T78" s="207">
        <v>0.56000000000000005</v>
      </c>
      <c r="U78" s="207">
        <v>0.94</v>
      </c>
      <c r="V78" s="207">
        <v>0.25</v>
      </c>
      <c r="W78" s="207">
        <v>4.01</v>
      </c>
      <c r="X78" s="207">
        <v>3.19</v>
      </c>
      <c r="Y78" s="207">
        <v>0</v>
      </c>
      <c r="Z78" s="207">
        <v>3.03</v>
      </c>
      <c r="AA78" s="207">
        <v>1.08</v>
      </c>
      <c r="AB78" s="207">
        <v>0</v>
      </c>
      <c r="AC78" s="207">
        <v>1.59</v>
      </c>
      <c r="AD78" s="207">
        <v>8.9</v>
      </c>
      <c r="AE78" s="207">
        <v>0</v>
      </c>
      <c r="AF78" s="207">
        <v>0</v>
      </c>
      <c r="AG78" s="207">
        <v>31.81</v>
      </c>
      <c r="AH78" s="207">
        <v>0</v>
      </c>
      <c r="AI78" s="207">
        <v>34.700000000000003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226.2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22.9</v>
      </c>
      <c r="G79" s="207">
        <v>0</v>
      </c>
      <c r="H79" s="207">
        <v>0</v>
      </c>
      <c r="I79" s="207">
        <v>29.65</v>
      </c>
      <c r="J79" s="207">
        <v>0.34</v>
      </c>
      <c r="K79" s="207">
        <v>0.41</v>
      </c>
      <c r="L79" s="207">
        <v>16.96</v>
      </c>
      <c r="M79" s="207">
        <v>1.22</v>
      </c>
      <c r="N79" s="207">
        <v>1.57</v>
      </c>
      <c r="O79" s="207">
        <v>0</v>
      </c>
      <c r="P79" s="207">
        <v>3.26</v>
      </c>
      <c r="Q79" s="207">
        <v>0.28999999999999998</v>
      </c>
      <c r="R79" s="207">
        <v>0.56000000000000005</v>
      </c>
      <c r="S79" s="207">
        <v>0.35</v>
      </c>
      <c r="T79" s="207">
        <v>0.56000000000000005</v>
      </c>
      <c r="U79" s="207">
        <v>0.94</v>
      </c>
      <c r="V79" s="207">
        <v>0.25</v>
      </c>
      <c r="W79" s="207">
        <v>4.01</v>
      </c>
      <c r="X79" s="207">
        <v>3.19</v>
      </c>
      <c r="Y79" s="207">
        <v>0</v>
      </c>
      <c r="Z79" s="207">
        <v>3.03</v>
      </c>
      <c r="AA79" s="207">
        <v>1.08</v>
      </c>
      <c r="AB79" s="207">
        <v>0</v>
      </c>
      <c r="AC79" s="207">
        <v>1.59</v>
      </c>
      <c r="AD79" s="207">
        <v>8.9</v>
      </c>
      <c r="AE79" s="207">
        <v>0</v>
      </c>
      <c r="AF79" s="207">
        <v>0</v>
      </c>
      <c r="AG79" s="207">
        <v>31.81</v>
      </c>
      <c r="AH79" s="207">
        <v>0</v>
      </c>
      <c r="AI79" s="207">
        <v>34.700000000000003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226.2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22.9</v>
      </c>
      <c r="G80" s="207">
        <v>0</v>
      </c>
      <c r="H80" s="207">
        <v>0</v>
      </c>
      <c r="I80" s="207">
        <v>29.65</v>
      </c>
      <c r="J80" s="207">
        <v>0.34</v>
      </c>
      <c r="K80" s="207">
        <v>0.41</v>
      </c>
      <c r="L80" s="207">
        <v>16.96</v>
      </c>
      <c r="M80" s="207">
        <v>1.22</v>
      </c>
      <c r="N80" s="207">
        <v>1.57</v>
      </c>
      <c r="O80" s="207">
        <v>0</v>
      </c>
      <c r="P80" s="207">
        <v>3.26</v>
      </c>
      <c r="Q80" s="207">
        <v>0.28999999999999998</v>
      </c>
      <c r="R80" s="207">
        <v>0.56000000000000005</v>
      </c>
      <c r="S80" s="207">
        <v>0.35</v>
      </c>
      <c r="T80" s="207">
        <v>0.56000000000000005</v>
      </c>
      <c r="U80" s="207">
        <v>0.94</v>
      </c>
      <c r="V80" s="207">
        <v>0.25</v>
      </c>
      <c r="W80" s="207">
        <v>4.01</v>
      </c>
      <c r="X80" s="207">
        <v>3.19</v>
      </c>
      <c r="Y80" s="207">
        <v>0</v>
      </c>
      <c r="Z80" s="207">
        <v>3.03</v>
      </c>
      <c r="AA80" s="207">
        <v>1.08</v>
      </c>
      <c r="AB80" s="207">
        <v>0</v>
      </c>
      <c r="AC80" s="207">
        <v>0.66</v>
      </c>
      <c r="AD80" s="207">
        <v>8.9</v>
      </c>
      <c r="AE80" s="207">
        <v>0</v>
      </c>
      <c r="AF80" s="207">
        <v>0</v>
      </c>
      <c r="AG80" s="207">
        <v>31.81</v>
      </c>
      <c r="AH80" s="207">
        <v>0</v>
      </c>
      <c r="AI80" s="207">
        <v>34.700000000000003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226.2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22.9</v>
      </c>
      <c r="G81" s="207">
        <v>0</v>
      </c>
      <c r="H81" s="207">
        <v>0</v>
      </c>
      <c r="I81" s="207">
        <v>29.65</v>
      </c>
      <c r="J81" s="207">
        <v>0.34</v>
      </c>
      <c r="K81" s="207">
        <v>0.41</v>
      </c>
      <c r="L81" s="207">
        <v>210.12</v>
      </c>
      <c r="M81" s="207">
        <v>1.22</v>
      </c>
      <c r="N81" s="207">
        <v>1.57</v>
      </c>
      <c r="O81" s="207">
        <v>0</v>
      </c>
      <c r="P81" s="207">
        <v>3.26</v>
      </c>
      <c r="Q81" s="207">
        <v>0.28999999999999998</v>
      </c>
      <c r="R81" s="207">
        <v>0.56000000000000005</v>
      </c>
      <c r="S81" s="207">
        <v>0.35</v>
      </c>
      <c r="T81" s="207">
        <v>0.56000000000000005</v>
      </c>
      <c r="U81" s="207">
        <v>0.94</v>
      </c>
      <c r="V81" s="207">
        <v>0.25</v>
      </c>
      <c r="W81" s="207">
        <v>4.01</v>
      </c>
      <c r="X81" s="207">
        <v>3.19</v>
      </c>
      <c r="Y81" s="207">
        <v>0</v>
      </c>
      <c r="Z81" s="207">
        <v>3.03</v>
      </c>
      <c r="AA81" s="207">
        <v>1.08</v>
      </c>
      <c r="AB81" s="207">
        <v>0</v>
      </c>
      <c r="AC81" s="207">
        <v>0.66</v>
      </c>
      <c r="AD81" s="207">
        <v>8.9</v>
      </c>
      <c r="AE81" s="207">
        <v>0</v>
      </c>
      <c r="AF81" s="207">
        <v>0</v>
      </c>
      <c r="AG81" s="207">
        <v>31.81</v>
      </c>
      <c r="AH81" s="207">
        <v>0</v>
      </c>
      <c r="AI81" s="207">
        <v>34.700000000000003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226.2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22.9</v>
      </c>
      <c r="G82" s="207">
        <v>0</v>
      </c>
      <c r="H82" s="207">
        <v>0</v>
      </c>
      <c r="I82" s="207">
        <v>29.65</v>
      </c>
      <c r="J82" s="207">
        <v>0.34</v>
      </c>
      <c r="K82" s="207">
        <v>0.41</v>
      </c>
      <c r="L82" s="207">
        <v>210.12</v>
      </c>
      <c r="M82" s="207">
        <v>1.22</v>
      </c>
      <c r="N82" s="207">
        <v>1.57</v>
      </c>
      <c r="O82" s="207">
        <v>0</v>
      </c>
      <c r="P82" s="207">
        <v>3.26</v>
      </c>
      <c r="Q82" s="207">
        <v>0.28999999999999998</v>
      </c>
      <c r="R82" s="207">
        <v>0.56000000000000005</v>
      </c>
      <c r="S82" s="207">
        <v>0.35</v>
      </c>
      <c r="T82" s="207">
        <v>0.56000000000000005</v>
      </c>
      <c r="U82" s="207">
        <v>0.94</v>
      </c>
      <c r="V82" s="207">
        <v>0.25</v>
      </c>
      <c r="W82" s="207">
        <v>4.01</v>
      </c>
      <c r="X82" s="207">
        <v>3.19</v>
      </c>
      <c r="Y82" s="207">
        <v>0</v>
      </c>
      <c r="Z82" s="207">
        <v>3.03</v>
      </c>
      <c r="AA82" s="207">
        <v>1.08</v>
      </c>
      <c r="AB82" s="207">
        <v>0</v>
      </c>
      <c r="AC82" s="207">
        <v>0.66</v>
      </c>
      <c r="AD82" s="207">
        <v>8.9</v>
      </c>
      <c r="AE82" s="207">
        <v>0</v>
      </c>
      <c r="AF82" s="207">
        <v>0</v>
      </c>
      <c r="AG82" s="207">
        <v>31.81</v>
      </c>
      <c r="AH82" s="207">
        <v>0</v>
      </c>
      <c r="AI82" s="207">
        <v>34.700000000000003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226.2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22.9</v>
      </c>
      <c r="G83" s="207">
        <v>0</v>
      </c>
      <c r="H83" s="207">
        <v>0</v>
      </c>
      <c r="I83" s="207">
        <v>29.65</v>
      </c>
      <c r="J83" s="207">
        <v>0.34</v>
      </c>
      <c r="K83" s="207">
        <v>0.41</v>
      </c>
      <c r="L83" s="207">
        <v>210.12</v>
      </c>
      <c r="M83" s="207">
        <v>1.22</v>
      </c>
      <c r="N83" s="207">
        <v>1.57</v>
      </c>
      <c r="O83" s="207">
        <v>0</v>
      </c>
      <c r="P83" s="207">
        <v>3.26</v>
      </c>
      <c r="Q83" s="207">
        <v>0.28999999999999998</v>
      </c>
      <c r="R83" s="207">
        <v>0.56000000000000005</v>
      </c>
      <c r="S83" s="207">
        <v>0.35</v>
      </c>
      <c r="T83" s="207">
        <v>0.56000000000000005</v>
      </c>
      <c r="U83" s="207">
        <v>0.94</v>
      </c>
      <c r="V83" s="207">
        <v>0.25</v>
      </c>
      <c r="W83" s="207">
        <v>4.03</v>
      </c>
      <c r="X83" s="207">
        <v>3.19</v>
      </c>
      <c r="Y83" s="207">
        <v>0</v>
      </c>
      <c r="Z83" s="207">
        <v>3.03</v>
      </c>
      <c r="AA83" s="207">
        <v>1.08</v>
      </c>
      <c r="AB83" s="207">
        <v>0</v>
      </c>
      <c r="AC83" s="207">
        <v>0.66</v>
      </c>
      <c r="AD83" s="207">
        <v>8.9</v>
      </c>
      <c r="AE83" s="207">
        <v>0</v>
      </c>
      <c r="AF83" s="207">
        <v>0</v>
      </c>
      <c r="AG83" s="207">
        <v>31.81</v>
      </c>
      <c r="AH83" s="207">
        <v>0</v>
      </c>
      <c r="AI83" s="207">
        <v>34.700000000000003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226.2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22.9</v>
      </c>
      <c r="G84" s="207">
        <v>0</v>
      </c>
      <c r="H84" s="207">
        <v>0</v>
      </c>
      <c r="I84" s="207">
        <v>29.65</v>
      </c>
      <c r="J84" s="207">
        <v>0.34</v>
      </c>
      <c r="K84" s="207">
        <v>0.41</v>
      </c>
      <c r="L84" s="207">
        <v>210.12</v>
      </c>
      <c r="M84" s="207">
        <v>1.22</v>
      </c>
      <c r="N84" s="207">
        <v>1.57</v>
      </c>
      <c r="O84" s="207">
        <v>0</v>
      </c>
      <c r="P84" s="207">
        <v>3.26</v>
      </c>
      <c r="Q84" s="207">
        <v>0.28999999999999998</v>
      </c>
      <c r="R84" s="207">
        <v>0.56000000000000005</v>
      </c>
      <c r="S84" s="207">
        <v>0.35</v>
      </c>
      <c r="T84" s="207">
        <v>0.56000000000000005</v>
      </c>
      <c r="U84" s="207">
        <v>0.94</v>
      </c>
      <c r="V84" s="207">
        <v>0.25</v>
      </c>
      <c r="W84" s="207">
        <v>4.0199999999999996</v>
      </c>
      <c r="X84" s="207">
        <v>3.19</v>
      </c>
      <c r="Y84" s="207">
        <v>0</v>
      </c>
      <c r="Z84" s="207">
        <v>3.03</v>
      </c>
      <c r="AA84" s="207">
        <v>1.08</v>
      </c>
      <c r="AB84" s="207">
        <v>0</v>
      </c>
      <c r="AC84" s="207">
        <v>0.66</v>
      </c>
      <c r="AD84" s="207">
        <v>8.9</v>
      </c>
      <c r="AE84" s="207">
        <v>0</v>
      </c>
      <c r="AF84" s="207">
        <v>0</v>
      </c>
      <c r="AG84" s="207">
        <v>31.81</v>
      </c>
      <c r="AH84" s="207">
        <v>0</v>
      </c>
      <c r="AI84" s="207">
        <v>34.700000000000003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226.2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22.9</v>
      </c>
      <c r="G85" s="207">
        <v>0</v>
      </c>
      <c r="H85" s="207">
        <v>0</v>
      </c>
      <c r="I85" s="207">
        <v>29.65</v>
      </c>
      <c r="J85" s="207">
        <v>0.34</v>
      </c>
      <c r="K85" s="207">
        <v>0.41</v>
      </c>
      <c r="L85" s="207">
        <v>210.12</v>
      </c>
      <c r="M85" s="207">
        <v>1.22</v>
      </c>
      <c r="N85" s="207">
        <v>1.57</v>
      </c>
      <c r="O85" s="207">
        <v>0</v>
      </c>
      <c r="P85" s="207">
        <v>1.66</v>
      </c>
      <c r="Q85" s="207">
        <v>0.28999999999999998</v>
      </c>
      <c r="R85" s="207">
        <v>0.56000000000000005</v>
      </c>
      <c r="S85" s="207">
        <v>0.35</v>
      </c>
      <c r="T85" s="207">
        <v>0.56000000000000005</v>
      </c>
      <c r="U85" s="207">
        <v>0.94</v>
      </c>
      <c r="V85" s="207">
        <v>0.25</v>
      </c>
      <c r="W85" s="207">
        <v>4.0199999999999996</v>
      </c>
      <c r="X85" s="207">
        <v>3.19</v>
      </c>
      <c r="Y85" s="207">
        <v>0</v>
      </c>
      <c r="Z85" s="207">
        <v>3.03</v>
      </c>
      <c r="AA85" s="207">
        <v>1.08</v>
      </c>
      <c r="AB85" s="207">
        <v>0</v>
      </c>
      <c r="AC85" s="207">
        <v>0.66</v>
      </c>
      <c r="AD85" s="207">
        <v>8.9</v>
      </c>
      <c r="AE85" s="207">
        <v>0</v>
      </c>
      <c r="AF85" s="207">
        <v>0</v>
      </c>
      <c r="AG85" s="207">
        <v>31.81</v>
      </c>
      <c r="AH85" s="207">
        <v>0</v>
      </c>
      <c r="AI85" s="207">
        <v>34.700000000000003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226.2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22.9</v>
      </c>
      <c r="G86" s="207">
        <v>0</v>
      </c>
      <c r="H86" s="207">
        <v>0</v>
      </c>
      <c r="I86" s="207">
        <v>29.65</v>
      </c>
      <c r="J86" s="207">
        <v>0.34</v>
      </c>
      <c r="K86" s="207">
        <v>0.41</v>
      </c>
      <c r="L86" s="207">
        <v>210.12</v>
      </c>
      <c r="M86" s="207">
        <v>1.22</v>
      </c>
      <c r="N86" s="207">
        <v>1.57</v>
      </c>
      <c r="O86" s="207">
        <v>0</v>
      </c>
      <c r="P86" s="207">
        <v>1.66</v>
      </c>
      <c r="Q86" s="207">
        <v>0.28999999999999998</v>
      </c>
      <c r="R86" s="207">
        <v>0.56000000000000005</v>
      </c>
      <c r="S86" s="207">
        <v>0.35</v>
      </c>
      <c r="T86" s="207">
        <v>0.56000000000000005</v>
      </c>
      <c r="U86" s="207">
        <v>0.94</v>
      </c>
      <c r="V86" s="207">
        <v>0.25</v>
      </c>
      <c r="W86" s="207">
        <v>4.0199999999999996</v>
      </c>
      <c r="X86" s="207">
        <v>3.19</v>
      </c>
      <c r="Y86" s="207">
        <v>0</v>
      </c>
      <c r="Z86" s="207">
        <v>3.03</v>
      </c>
      <c r="AA86" s="207">
        <v>1.08</v>
      </c>
      <c r="AB86" s="207">
        <v>0</v>
      </c>
      <c r="AC86" s="207">
        <v>0.66</v>
      </c>
      <c r="AD86" s="207">
        <v>8.9</v>
      </c>
      <c r="AE86" s="207">
        <v>0</v>
      </c>
      <c r="AF86" s="207">
        <v>0</v>
      </c>
      <c r="AG86" s="207">
        <v>31.81</v>
      </c>
      <c r="AH86" s="207">
        <v>0</v>
      </c>
      <c r="AI86" s="207">
        <v>34.700000000000003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226.2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22.9</v>
      </c>
      <c r="G87" s="207">
        <v>0</v>
      </c>
      <c r="H87" s="207">
        <v>0</v>
      </c>
      <c r="I87" s="207">
        <v>29.65</v>
      </c>
      <c r="J87" s="207">
        <v>0.34</v>
      </c>
      <c r="K87" s="207">
        <v>0.41</v>
      </c>
      <c r="L87" s="207">
        <v>210.12</v>
      </c>
      <c r="M87" s="207">
        <v>1.22</v>
      </c>
      <c r="N87" s="207">
        <v>1.57</v>
      </c>
      <c r="O87" s="207">
        <v>0</v>
      </c>
      <c r="P87" s="207">
        <v>1.66</v>
      </c>
      <c r="Q87" s="207">
        <v>0.28999999999999998</v>
      </c>
      <c r="R87" s="207">
        <v>0.56000000000000005</v>
      </c>
      <c r="S87" s="207">
        <v>0.35</v>
      </c>
      <c r="T87" s="207">
        <v>0.56000000000000005</v>
      </c>
      <c r="U87" s="207">
        <v>0.94</v>
      </c>
      <c r="V87" s="207">
        <v>0.25</v>
      </c>
      <c r="W87" s="207">
        <v>0.61</v>
      </c>
      <c r="X87" s="207">
        <v>3.19</v>
      </c>
      <c r="Y87" s="207">
        <v>0</v>
      </c>
      <c r="Z87" s="207">
        <v>3.03</v>
      </c>
      <c r="AA87" s="207">
        <v>1.08</v>
      </c>
      <c r="AB87" s="207">
        <v>0</v>
      </c>
      <c r="AC87" s="207">
        <v>0.66</v>
      </c>
      <c r="AD87" s="207">
        <v>8.9</v>
      </c>
      <c r="AE87" s="207">
        <v>0</v>
      </c>
      <c r="AF87" s="207">
        <v>0</v>
      </c>
      <c r="AG87" s="207">
        <v>31.81</v>
      </c>
      <c r="AH87" s="207">
        <v>0</v>
      </c>
      <c r="AI87" s="207">
        <v>34.700000000000003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226.2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22.9</v>
      </c>
      <c r="G88" s="207">
        <v>0</v>
      </c>
      <c r="H88" s="207">
        <v>0</v>
      </c>
      <c r="I88" s="207">
        <v>29.65</v>
      </c>
      <c r="J88" s="207">
        <v>0.34</v>
      </c>
      <c r="K88" s="207">
        <v>0.41</v>
      </c>
      <c r="L88" s="207">
        <v>210.12</v>
      </c>
      <c r="M88" s="207">
        <v>1.22</v>
      </c>
      <c r="N88" s="207">
        <v>1.57</v>
      </c>
      <c r="O88" s="207">
        <v>0</v>
      </c>
      <c r="P88" s="207">
        <v>1.66</v>
      </c>
      <c r="Q88" s="207">
        <v>0.28999999999999998</v>
      </c>
      <c r="R88" s="207">
        <v>0.56000000000000005</v>
      </c>
      <c r="S88" s="207">
        <v>0.35</v>
      </c>
      <c r="T88" s="207">
        <v>0.56000000000000005</v>
      </c>
      <c r="U88" s="207">
        <v>0.94</v>
      </c>
      <c r="V88" s="207">
        <v>0.25</v>
      </c>
      <c r="W88" s="207">
        <v>0.61</v>
      </c>
      <c r="X88" s="207">
        <v>3.19</v>
      </c>
      <c r="Y88" s="207">
        <v>0</v>
      </c>
      <c r="Z88" s="207">
        <v>3.03</v>
      </c>
      <c r="AA88" s="207">
        <v>1.08</v>
      </c>
      <c r="AB88" s="207">
        <v>0</v>
      </c>
      <c r="AC88" s="207">
        <v>0.66</v>
      </c>
      <c r="AD88" s="207">
        <v>8.9</v>
      </c>
      <c r="AE88" s="207">
        <v>0</v>
      </c>
      <c r="AF88" s="207">
        <v>0</v>
      </c>
      <c r="AG88" s="207">
        <v>31.81</v>
      </c>
      <c r="AH88" s="207">
        <v>0</v>
      </c>
      <c r="AI88" s="207">
        <v>34.700000000000003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226.2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22.9</v>
      </c>
      <c r="G89" s="207">
        <v>0</v>
      </c>
      <c r="H89" s="207">
        <v>0</v>
      </c>
      <c r="I89" s="207">
        <v>29.99</v>
      </c>
      <c r="J89" s="207">
        <v>0</v>
      </c>
      <c r="K89" s="207">
        <v>0</v>
      </c>
      <c r="L89" s="207">
        <v>210.11</v>
      </c>
      <c r="M89" s="207">
        <v>1.22</v>
      </c>
      <c r="N89" s="207">
        <v>1.57</v>
      </c>
      <c r="O89" s="207">
        <v>0</v>
      </c>
      <c r="P89" s="207">
        <v>1.66</v>
      </c>
      <c r="Q89" s="207">
        <v>0.28999999999999998</v>
      </c>
      <c r="R89" s="207">
        <v>0.56000000000000005</v>
      </c>
      <c r="S89" s="207">
        <v>0.35</v>
      </c>
      <c r="T89" s="207">
        <v>0.56000000000000005</v>
      </c>
      <c r="U89" s="207">
        <v>0.94</v>
      </c>
      <c r="V89" s="207">
        <v>0.25</v>
      </c>
      <c r="W89" s="207">
        <v>0.62</v>
      </c>
      <c r="X89" s="207">
        <v>3.19</v>
      </c>
      <c r="Y89" s="207">
        <v>0</v>
      </c>
      <c r="Z89" s="207">
        <v>3.03</v>
      </c>
      <c r="AA89" s="207">
        <v>1.08</v>
      </c>
      <c r="AB89" s="207">
        <v>0</v>
      </c>
      <c r="AC89" s="207">
        <v>0.66</v>
      </c>
      <c r="AD89" s="207">
        <v>8.9</v>
      </c>
      <c r="AE89" s="207">
        <v>0</v>
      </c>
      <c r="AF89" s="207">
        <v>0</v>
      </c>
      <c r="AG89" s="207">
        <v>31.81</v>
      </c>
      <c r="AH89" s="207">
        <v>0</v>
      </c>
      <c r="AI89" s="207">
        <v>34.700000000000003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226.2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22.9</v>
      </c>
      <c r="G90" s="207">
        <v>0</v>
      </c>
      <c r="H90" s="207">
        <v>0</v>
      </c>
      <c r="I90" s="207">
        <v>29.99</v>
      </c>
      <c r="J90" s="207">
        <v>0</v>
      </c>
      <c r="K90" s="207">
        <v>0.41</v>
      </c>
      <c r="L90" s="207">
        <v>210.11</v>
      </c>
      <c r="M90" s="207">
        <v>1.22</v>
      </c>
      <c r="N90" s="207">
        <v>1.57</v>
      </c>
      <c r="O90" s="207">
        <v>0</v>
      </c>
      <c r="P90" s="207">
        <v>1.66</v>
      </c>
      <c r="Q90" s="207">
        <v>0.28999999999999998</v>
      </c>
      <c r="R90" s="207">
        <v>0.56000000000000005</v>
      </c>
      <c r="S90" s="207">
        <v>0.35</v>
      </c>
      <c r="T90" s="207">
        <v>0.56000000000000005</v>
      </c>
      <c r="U90" s="207">
        <v>0.94</v>
      </c>
      <c r="V90" s="207">
        <v>0.25</v>
      </c>
      <c r="W90" s="207">
        <v>0.62</v>
      </c>
      <c r="X90" s="207">
        <v>3.19</v>
      </c>
      <c r="Y90" s="207">
        <v>0</v>
      </c>
      <c r="Z90" s="207">
        <v>3.03</v>
      </c>
      <c r="AA90" s="207">
        <v>1.08</v>
      </c>
      <c r="AB90" s="207">
        <v>0</v>
      </c>
      <c r="AC90" s="207">
        <v>0.66</v>
      </c>
      <c r="AD90" s="207">
        <v>8.9</v>
      </c>
      <c r="AE90" s="207">
        <v>0</v>
      </c>
      <c r="AF90" s="207">
        <v>0</v>
      </c>
      <c r="AG90" s="207">
        <v>31.81</v>
      </c>
      <c r="AH90" s="207">
        <v>0</v>
      </c>
      <c r="AI90" s="207">
        <v>34.700000000000003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226.2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22.9</v>
      </c>
      <c r="G91" s="207">
        <v>0</v>
      </c>
      <c r="H91" s="207">
        <v>0</v>
      </c>
      <c r="I91" s="207">
        <v>29.99</v>
      </c>
      <c r="J91" s="207">
        <v>0</v>
      </c>
      <c r="K91" s="207">
        <v>0.41</v>
      </c>
      <c r="L91" s="207">
        <v>210.11</v>
      </c>
      <c r="M91" s="207">
        <v>1.22</v>
      </c>
      <c r="N91" s="207">
        <v>1.57</v>
      </c>
      <c r="O91" s="207">
        <v>0</v>
      </c>
      <c r="P91" s="207">
        <v>1.66</v>
      </c>
      <c r="Q91" s="207">
        <v>0.28999999999999998</v>
      </c>
      <c r="R91" s="207">
        <v>0.56000000000000005</v>
      </c>
      <c r="S91" s="207">
        <v>0.35</v>
      </c>
      <c r="T91" s="207">
        <v>0.56000000000000005</v>
      </c>
      <c r="U91" s="207">
        <v>0.94</v>
      </c>
      <c r="V91" s="207">
        <v>0.25</v>
      </c>
      <c r="W91" s="207">
        <v>0.62</v>
      </c>
      <c r="X91" s="207">
        <v>3.19</v>
      </c>
      <c r="Y91" s="207">
        <v>0</v>
      </c>
      <c r="Z91" s="207">
        <v>3.03</v>
      </c>
      <c r="AA91" s="207">
        <v>1.08</v>
      </c>
      <c r="AB91" s="207">
        <v>0</v>
      </c>
      <c r="AC91" s="207">
        <v>0.57999999999999996</v>
      </c>
      <c r="AD91" s="207">
        <v>8.9</v>
      </c>
      <c r="AE91" s="207">
        <v>0</v>
      </c>
      <c r="AF91" s="207">
        <v>0</v>
      </c>
      <c r="AG91" s="207">
        <v>31.81</v>
      </c>
      <c r="AH91" s="207">
        <v>0</v>
      </c>
      <c r="AI91" s="207">
        <v>34.700000000000003</v>
      </c>
      <c r="AJ91" s="207">
        <v>0</v>
      </c>
      <c r="AK91" s="207">
        <v>13.91</v>
      </c>
      <c r="AL91" s="207">
        <v>0</v>
      </c>
      <c r="AM91" s="207">
        <v>0</v>
      </c>
      <c r="AN91" s="207">
        <v>0</v>
      </c>
      <c r="AO91" s="207">
        <v>226.2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22.9</v>
      </c>
      <c r="G92" s="207">
        <v>0</v>
      </c>
      <c r="H92" s="207">
        <v>0</v>
      </c>
      <c r="I92" s="207">
        <v>29.99</v>
      </c>
      <c r="J92" s="207">
        <v>0</v>
      </c>
      <c r="K92" s="207">
        <v>0.41</v>
      </c>
      <c r="L92" s="207">
        <v>279.49</v>
      </c>
      <c r="M92" s="207">
        <v>1.22</v>
      </c>
      <c r="N92" s="207">
        <v>1.57</v>
      </c>
      <c r="O92" s="207">
        <v>0</v>
      </c>
      <c r="P92" s="207">
        <v>1.66</v>
      </c>
      <c r="Q92" s="207">
        <v>0.28999999999999998</v>
      </c>
      <c r="R92" s="207">
        <v>0.56000000000000005</v>
      </c>
      <c r="S92" s="207">
        <v>0.35</v>
      </c>
      <c r="T92" s="207">
        <v>0.56000000000000005</v>
      </c>
      <c r="U92" s="207">
        <v>0.94</v>
      </c>
      <c r="V92" s="207">
        <v>0.25</v>
      </c>
      <c r="W92" s="207">
        <v>0.62</v>
      </c>
      <c r="X92" s="207">
        <v>3.19</v>
      </c>
      <c r="Y92" s="207">
        <v>0</v>
      </c>
      <c r="Z92" s="207">
        <v>3.03</v>
      </c>
      <c r="AA92" s="207">
        <v>1.08</v>
      </c>
      <c r="AB92" s="207">
        <v>0</v>
      </c>
      <c r="AC92" s="207">
        <v>0.57999999999999996</v>
      </c>
      <c r="AD92" s="207">
        <v>8.9</v>
      </c>
      <c r="AE92" s="207">
        <v>0</v>
      </c>
      <c r="AF92" s="207">
        <v>0</v>
      </c>
      <c r="AG92" s="207">
        <v>31.81</v>
      </c>
      <c r="AH92" s="207">
        <v>0</v>
      </c>
      <c r="AI92" s="207">
        <v>34.700000000000003</v>
      </c>
      <c r="AJ92" s="207">
        <v>0</v>
      </c>
      <c r="AK92" s="207">
        <v>13.91</v>
      </c>
      <c r="AL92" s="207">
        <v>0</v>
      </c>
      <c r="AM92" s="207">
        <v>0</v>
      </c>
      <c r="AN92" s="207">
        <v>0</v>
      </c>
      <c r="AO92" s="207">
        <v>226.2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22.9</v>
      </c>
      <c r="G93" s="207">
        <v>0</v>
      </c>
      <c r="H93" s="207">
        <v>0</v>
      </c>
      <c r="I93" s="207">
        <v>29.99</v>
      </c>
      <c r="J93" s="207">
        <v>0</v>
      </c>
      <c r="K93" s="207">
        <v>0.44</v>
      </c>
      <c r="L93" s="207">
        <v>311.77999999999997</v>
      </c>
      <c r="M93" s="207">
        <v>1.22</v>
      </c>
      <c r="N93" s="207">
        <v>1.57</v>
      </c>
      <c r="O93" s="207">
        <v>0</v>
      </c>
      <c r="P93" s="207">
        <v>1.66</v>
      </c>
      <c r="Q93" s="207">
        <v>0.28999999999999998</v>
      </c>
      <c r="R93" s="207">
        <v>0.56000000000000005</v>
      </c>
      <c r="S93" s="207">
        <v>0.35</v>
      </c>
      <c r="T93" s="207">
        <v>0.56000000000000005</v>
      </c>
      <c r="U93" s="207">
        <v>0.94</v>
      </c>
      <c r="V93" s="207">
        <v>0.25</v>
      </c>
      <c r="W93" s="207">
        <v>0.63</v>
      </c>
      <c r="X93" s="207">
        <v>3.19</v>
      </c>
      <c r="Y93" s="207">
        <v>0</v>
      </c>
      <c r="Z93" s="207">
        <v>3.03</v>
      </c>
      <c r="AA93" s="207">
        <v>1.08</v>
      </c>
      <c r="AB93" s="207">
        <v>0</v>
      </c>
      <c r="AC93" s="207">
        <v>0.57999999999999996</v>
      </c>
      <c r="AD93" s="207">
        <v>8.9</v>
      </c>
      <c r="AE93" s="207">
        <v>0</v>
      </c>
      <c r="AF93" s="207">
        <v>0</v>
      </c>
      <c r="AG93" s="207">
        <v>31.81</v>
      </c>
      <c r="AH93" s="207">
        <v>0</v>
      </c>
      <c r="AI93" s="207">
        <v>34.700000000000003</v>
      </c>
      <c r="AJ93" s="207">
        <v>0</v>
      </c>
      <c r="AK93" s="207">
        <v>12.33</v>
      </c>
      <c r="AL93" s="207">
        <v>0</v>
      </c>
      <c r="AM93" s="207">
        <v>0</v>
      </c>
      <c r="AN93" s="207">
        <v>0</v>
      </c>
      <c r="AO93" s="207">
        <v>226.2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22.9</v>
      </c>
      <c r="G94" s="207">
        <v>0</v>
      </c>
      <c r="H94" s="207">
        <v>0</v>
      </c>
      <c r="I94" s="207">
        <v>29.99</v>
      </c>
      <c r="J94" s="207">
        <v>0</v>
      </c>
      <c r="K94" s="207">
        <v>0.41</v>
      </c>
      <c r="L94" s="207">
        <v>376.8</v>
      </c>
      <c r="M94" s="207">
        <v>1.22</v>
      </c>
      <c r="N94" s="207">
        <v>1.57</v>
      </c>
      <c r="O94" s="207">
        <v>0</v>
      </c>
      <c r="P94" s="207">
        <v>1.66</v>
      </c>
      <c r="Q94" s="207">
        <v>0.28999999999999998</v>
      </c>
      <c r="R94" s="207">
        <v>0.56000000000000005</v>
      </c>
      <c r="S94" s="207">
        <v>0.35</v>
      </c>
      <c r="T94" s="207">
        <v>0.56000000000000005</v>
      </c>
      <c r="U94" s="207">
        <v>0.94</v>
      </c>
      <c r="V94" s="207">
        <v>0.25</v>
      </c>
      <c r="W94" s="207">
        <v>0.63</v>
      </c>
      <c r="X94" s="207">
        <v>3.19</v>
      </c>
      <c r="Y94" s="207">
        <v>0</v>
      </c>
      <c r="Z94" s="207">
        <v>3.03</v>
      </c>
      <c r="AA94" s="207">
        <v>1.08</v>
      </c>
      <c r="AB94" s="207">
        <v>0</v>
      </c>
      <c r="AC94" s="207">
        <v>0.57999999999999996</v>
      </c>
      <c r="AD94" s="207">
        <v>8.9</v>
      </c>
      <c r="AE94" s="207">
        <v>0</v>
      </c>
      <c r="AF94" s="207">
        <v>0</v>
      </c>
      <c r="AG94" s="207">
        <v>31.81</v>
      </c>
      <c r="AH94" s="207">
        <v>0</v>
      </c>
      <c r="AI94" s="207">
        <v>34.700000000000003</v>
      </c>
      <c r="AJ94" s="207">
        <v>0</v>
      </c>
      <c r="AK94" s="207">
        <v>12.33</v>
      </c>
      <c r="AL94" s="207">
        <v>0</v>
      </c>
      <c r="AM94" s="207">
        <v>0</v>
      </c>
      <c r="AN94" s="207">
        <v>0</v>
      </c>
      <c r="AO94" s="207">
        <v>226.2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22.9</v>
      </c>
      <c r="G95" s="207">
        <v>0</v>
      </c>
      <c r="H95" s="207">
        <v>0</v>
      </c>
      <c r="I95" s="207">
        <v>29.99</v>
      </c>
      <c r="J95" s="207">
        <v>0</v>
      </c>
      <c r="K95" s="207">
        <v>9.35</v>
      </c>
      <c r="L95" s="207">
        <v>376.8</v>
      </c>
      <c r="M95" s="207">
        <v>1.22</v>
      </c>
      <c r="N95" s="207">
        <v>1.57</v>
      </c>
      <c r="O95" s="207">
        <v>0</v>
      </c>
      <c r="P95" s="207">
        <v>1.66</v>
      </c>
      <c r="Q95" s="207">
        <v>0.28999999999999998</v>
      </c>
      <c r="R95" s="207">
        <v>0.56000000000000005</v>
      </c>
      <c r="S95" s="207">
        <v>0.35</v>
      </c>
      <c r="T95" s="207">
        <v>0.56000000000000005</v>
      </c>
      <c r="U95" s="207">
        <v>0.94</v>
      </c>
      <c r="V95" s="207">
        <v>0.25</v>
      </c>
      <c r="W95" s="207">
        <v>0.63</v>
      </c>
      <c r="X95" s="207">
        <v>3.19</v>
      </c>
      <c r="Y95" s="207">
        <v>0</v>
      </c>
      <c r="Z95" s="207">
        <v>3.03</v>
      </c>
      <c r="AA95" s="207">
        <v>1.08</v>
      </c>
      <c r="AB95" s="207">
        <v>0</v>
      </c>
      <c r="AC95" s="207">
        <v>0.57999999999999996</v>
      </c>
      <c r="AD95" s="207">
        <v>8.9</v>
      </c>
      <c r="AE95" s="207">
        <v>0</v>
      </c>
      <c r="AF95" s="207">
        <v>0</v>
      </c>
      <c r="AG95" s="207">
        <v>31.81</v>
      </c>
      <c r="AH95" s="207">
        <v>0</v>
      </c>
      <c r="AI95" s="207">
        <v>34.700000000000003</v>
      </c>
      <c r="AJ95" s="207">
        <v>0</v>
      </c>
      <c r="AK95" s="207">
        <v>12.33</v>
      </c>
      <c r="AL95" s="207">
        <v>0</v>
      </c>
      <c r="AM95" s="207">
        <v>0</v>
      </c>
      <c r="AN95" s="207">
        <v>0</v>
      </c>
      <c r="AO95" s="207">
        <v>226.2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22.9</v>
      </c>
      <c r="G96" s="207">
        <v>0</v>
      </c>
      <c r="H96" s="207">
        <v>0</v>
      </c>
      <c r="I96" s="207">
        <v>29.99</v>
      </c>
      <c r="J96" s="207">
        <v>0</v>
      </c>
      <c r="K96" s="207">
        <v>9.35</v>
      </c>
      <c r="L96" s="207">
        <v>376.8</v>
      </c>
      <c r="M96" s="207">
        <v>1.22</v>
      </c>
      <c r="N96" s="207">
        <v>1.57</v>
      </c>
      <c r="O96" s="207">
        <v>0</v>
      </c>
      <c r="P96" s="207">
        <v>1.66</v>
      </c>
      <c r="Q96" s="207">
        <v>4.7</v>
      </c>
      <c r="R96" s="207">
        <v>10.89</v>
      </c>
      <c r="S96" s="207">
        <v>6.08</v>
      </c>
      <c r="T96" s="207">
        <v>0.56000000000000005</v>
      </c>
      <c r="U96" s="207">
        <v>0.94</v>
      </c>
      <c r="V96" s="207">
        <v>5.57</v>
      </c>
      <c r="W96" s="207">
        <v>12.17</v>
      </c>
      <c r="X96" s="207">
        <v>3.19</v>
      </c>
      <c r="Y96" s="207">
        <v>0</v>
      </c>
      <c r="Z96" s="207">
        <v>3.03</v>
      </c>
      <c r="AA96" s="207">
        <v>17.850000000000001</v>
      </c>
      <c r="AB96" s="207">
        <v>0</v>
      </c>
      <c r="AC96" s="207">
        <v>0.57999999999999996</v>
      </c>
      <c r="AD96" s="207">
        <v>8.9</v>
      </c>
      <c r="AE96" s="207">
        <v>0</v>
      </c>
      <c r="AF96" s="207">
        <v>0</v>
      </c>
      <c r="AG96" s="207">
        <v>31.81</v>
      </c>
      <c r="AH96" s="207">
        <v>0</v>
      </c>
      <c r="AI96" s="207">
        <v>34.700000000000003</v>
      </c>
      <c r="AJ96" s="207">
        <v>0</v>
      </c>
      <c r="AK96" s="207">
        <v>12.33</v>
      </c>
      <c r="AL96" s="207">
        <v>0</v>
      </c>
      <c r="AM96" s="207">
        <v>0</v>
      </c>
      <c r="AN96" s="207">
        <v>0</v>
      </c>
      <c r="AO96" s="207">
        <v>226.2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22.9</v>
      </c>
      <c r="G97" s="207">
        <v>0</v>
      </c>
      <c r="H97" s="207">
        <v>0</v>
      </c>
      <c r="I97" s="207">
        <v>29.99</v>
      </c>
      <c r="J97" s="207">
        <v>0</v>
      </c>
      <c r="K97" s="207">
        <v>9.35</v>
      </c>
      <c r="L97" s="207">
        <v>376.8</v>
      </c>
      <c r="M97" s="207">
        <v>1.22</v>
      </c>
      <c r="N97" s="207">
        <v>1.57</v>
      </c>
      <c r="O97" s="207">
        <v>0</v>
      </c>
      <c r="P97" s="207">
        <v>1.66</v>
      </c>
      <c r="Q97" s="207">
        <v>4.7</v>
      </c>
      <c r="R97" s="207">
        <v>10.89</v>
      </c>
      <c r="S97" s="207">
        <v>6.08</v>
      </c>
      <c r="T97" s="207">
        <v>0.56000000000000005</v>
      </c>
      <c r="U97" s="207">
        <v>0.94</v>
      </c>
      <c r="V97" s="207">
        <v>5.57</v>
      </c>
      <c r="W97" s="207">
        <v>12.17</v>
      </c>
      <c r="X97" s="207">
        <v>35.700000000000003</v>
      </c>
      <c r="Y97" s="207">
        <v>0</v>
      </c>
      <c r="Z97" s="207">
        <v>3.03</v>
      </c>
      <c r="AA97" s="207">
        <v>17.850000000000001</v>
      </c>
      <c r="AB97" s="207">
        <v>0</v>
      </c>
      <c r="AC97" s="207">
        <v>0.57999999999999996</v>
      </c>
      <c r="AD97" s="207">
        <v>8.9</v>
      </c>
      <c r="AE97" s="207">
        <v>0</v>
      </c>
      <c r="AF97" s="207">
        <v>0</v>
      </c>
      <c r="AG97" s="207">
        <v>31.81</v>
      </c>
      <c r="AH97" s="207">
        <v>0</v>
      </c>
      <c r="AI97" s="207">
        <v>34.700000000000003</v>
      </c>
      <c r="AJ97" s="207">
        <v>0</v>
      </c>
      <c r="AK97" s="207">
        <v>12.33</v>
      </c>
      <c r="AL97" s="207">
        <v>0</v>
      </c>
      <c r="AM97" s="207">
        <v>0</v>
      </c>
      <c r="AN97" s="207">
        <v>0</v>
      </c>
      <c r="AO97" s="207">
        <v>226.2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22.9</v>
      </c>
      <c r="G98" s="207">
        <v>0</v>
      </c>
      <c r="H98" s="207">
        <v>0</v>
      </c>
      <c r="I98" s="207">
        <v>29.99</v>
      </c>
      <c r="J98" s="207">
        <v>0</v>
      </c>
      <c r="K98" s="207">
        <v>9.35</v>
      </c>
      <c r="L98" s="207">
        <v>376.8</v>
      </c>
      <c r="M98" s="207">
        <v>1.22</v>
      </c>
      <c r="N98" s="207">
        <v>1.57</v>
      </c>
      <c r="O98" s="207">
        <v>0</v>
      </c>
      <c r="P98" s="207">
        <v>1.66</v>
      </c>
      <c r="Q98" s="207">
        <v>3.35</v>
      </c>
      <c r="R98" s="207">
        <v>10.8</v>
      </c>
      <c r="S98" s="207">
        <v>5.62</v>
      </c>
      <c r="T98" s="207">
        <v>0.56000000000000005</v>
      </c>
      <c r="U98" s="207">
        <v>0.94</v>
      </c>
      <c r="V98" s="207">
        <v>5.57</v>
      </c>
      <c r="W98" s="207">
        <v>12.18</v>
      </c>
      <c r="X98" s="207">
        <v>35.700000000000003</v>
      </c>
      <c r="Y98" s="207">
        <v>0</v>
      </c>
      <c r="Z98" s="207">
        <v>40.22</v>
      </c>
      <c r="AA98" s="207">
        <v>17.850000000000001</v>
      </c>
      <c r="AB98" s="207">
        <v>0</v>
      </c>
      <c r="AC98" s="207">
        <v>0.57999999999999996</v>
      </c>
      <c r="AD98" s="207">
        <v>8.9</v>
      </c>
      <c r="AE98" s="207">
        <v>0</v>
      </c>
      <c r="AF98" s="207">
        <v>0</v>
      </c>
      <c r="AG98" s="207">
        <v>31.81</v>
      </c>
      <c r="AH98" s="207">
        <v>0</v>
      </c>
      <c r="AI98" s="207">
        <v>34.700000000000003</v>
      </c>
      <c r="AJ98" s="207">
        <v>0</v>
      </c>
      <c r="AK98" s="207">
        <v>12.33</v>
      </c>
      <c r="AL98" s="207">
        <v>0</v>
      </c>
      <c r="AM98" s="207">
        <v>0</v>
      </c>
      <c r="AN98" s="207">
        <v>0</v>
      </c>
      <c r="AO98" s="207">
        <v>226.2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8.1499999999999975E-3</v>
      </c>
      <c r="E99">
        <f t="shared" si="0"/>
        <v>0</v>
      </c>
      <c r="F99">
        <f t="shared" si="0"/>
        <v>0.3711225000000003</v>
      </c>
      <c r="G99">
        <f t="shared" si="0"/>
        <v>4.6845000000000005E-2</v>
      </c>
      <c r="H99">
        <f t="shared" si="0"/>
        <v>0</v>
      </c>
      <c r="I99">
        <f t="shared" si="0"/>
        <v>0.70033749999999995</v>
      </c>
      <c r="J99">
        <f t="shared" si="0"/>
        <v>1.3685000000000029E-2</v>
      </c>
      <c r="K99">
        <f t="shared" si="0"/>
        <v>5.4299999999999973E-2</v>
      </c>
      <c r="L99">
        <f t="shared" si="0"/>
        <v>2.8517874999999999</v>
      </c>
      <c r="M99">
        <f t="shared" si="0"/>
        <v>2.927999999999998E-2</v>
      </c>
      <c r="N99">
        <f t="shared" si="0"/>
        <v>3.7679999999999908E-2</v>
      </c>
      <c r="O99">
        <f t="shared" si="0"/>
        <v>0</v>
      </c>
      <c r="P99">
        <f t="shared" si="0"/>
        <v>4.6269999999999971E-2</v>
      </c>
      <c r="Q99">
        <f t="shared" si="0"/>
        <v>2.8422500000000111E-2</v>
      </c>
      <c r="R99">
        <f t="shared" si="0"/>
        <v>6.802500000000003E-2</v>
      </c>
      <c r="S99">
        <f t="shared" si="0"/>
        <v>3.9037499999999906E-2</v>
      </c>
      <c r="T99">
        <f t="shared" si="0"/>
        <v>1.3440000000000016E-2</v>
      </c>
      <c r="U99">
        <f t="shared" si="0"/>
        <v>2.2559999999999969E-2</v>
      </c>
      <c r="V99">
        <f t="shared" si="0"/>
        <v>2.9722499999999989E-2</v>
      </c>
      <c r="W99">
        <f t="shared" si="0"/>
        <v>0.11914250000000015</v>
      </c>
      <c r="X99">
        <f t="shared" si="0"/>
        <v>0.27453750000000104</v>
      </c>
      <c r="Y99">
        <f t="shared" si="0"/>
        <v>0</v>
      </c>
      <c r="Z99">
        <f t="shared" si="0"/>
        <v>0.28656249999999961</v>
      </c>
      <c r="AA99">
        <f t="shared" si="0"/>
        <v>0.13492499999999977</v>
      </c>
      <c r="AB99">
        <f t="shared" si="0"/>
        <v>0</v>
      </c>
      <c r="AC99">
        <f t="shared" si="0"/>
        <v>2.4687500000000001E-2</v>
      </c>
      <c r="AD99">
        <f t="shared" si="0"/>
        <v>0.24697499999999958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0.16711250000000019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-96</v>
      </c>
      <c r="D27" s="124">
        <v>0</v>
      </c>
      <c r="E27" s="124">
        <v>0</v>
      </c>
      <c r="F27" s="124">
        <v>0</v>
      </c>
      <c r="G27" s="124">
        <v>-96</v>
      </c>
      <c r="H27" s="118"/>
      <c r="I27" s="33">
        <v>25</v>
      </c>
      <c r="J27" s="124">
        <v>96</v>
      </c>
      <c r="K27" s="124">
        <v>0</v>
      </c>
      <c r="L27" s="124">
        <v>0</v>
      </c>
      <c r="M27" s="124">
        <v>0</v>
      </c>
      <c r="N27" s="124">
        <v>96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96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-96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960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960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96</v>
      </c>
      <c r="DG27" s="123">
        <f t="shared" si="32"/>
        <v>-96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-50</v>
      </c>
      <c r="D28" s="124">
        <v>0</v>
      </c>
      <c r="E28" s="124">
        <v>0</v>
      </c>
      <c r="F28" s="124">
        <v>-85.05</v>
      </c>
      <c r="G28" s="124">
        <v>-135.05000000000001</v>
      </c>
      <c r="H28" s="118"/>
      <c r="I28" s="33">
        <v>26</v>
      </c>
      <c r="J28" s="124">
        <v>50</v>
      </c>
      <c r="K28" s="124">
        <v>0</v>
      </c>
      <c r="L28" s="124">
        <v>0</v>
      </c>
      <c r="M28" s="124">
        <v>0</v>
      </c>
      <c r="N28" s="124">
        <v>50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85.05</v>
      </c>
      <c r="AF28" s="124">
        <v>0</v>
      </c>
      <c r="AG28" s="124">
        <v>0</v>
      </c>
      <c r="AH28" s="124">
        <v>0</v>
      </c>
      <c r="AI28" s="124">
        <v>85.05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85.05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-85.05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850.5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850.5</v>
      </c>
      <c r="DF28" s="123">
        <f t="shared" si="31"/>
        <v>135.05000000000001</v>
      </c>
      <c r="DG28" s="123">
        <f t="shared" si="32"/>
        <v>-50</v>
      </c>
      <c r="DH28" s="123">
        <f t="shared" si="33"/>
        <v>0</v>
      </c>
      <c r="DI28" s="123">
        <f t="shared" si="34"/>
        <v>0</v>
      </c>
      <c r="DJ28" s="123">
        <f t="shared" si="35"/>
        <v>-85.05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-20</v>
      </c>
      <c r="D29" s="124">
        <v>0</v>
      </c>
      <c r="E29" s="124">
        <v>0</v>
      </c>
      <c r="F29" s="124">
        <v>-23.295000000000002</v>
      </c>
      <c r="G29" s="124">
        <v>-43.295000000000002</v>
      </c>
      <c r="H29" s="118"/>
      <c r="I29" s="33">
        <v>27</v>
      </c>
      <c r="J29" s="124">
        <v>20</v>
      </c>
      <c r="K29" s="124">
        <v>0</v>
      </c>
      <c r="L29" s="124">
        <v>0</v>
      </c>
      <c r="M29" s="124">
        <v>0</v>
      </c>
      <c r="N29" s="124">
        <v>20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23.295000000000002</v>
      </c>
      <c r="AF29" s="124">
        <v>0</v>
      </c>
      <c r="AG29" s="124">
        <v>0</v>
      </c>
      <c r="AH29" s="124">
        <v>0</v>
      </c>
      <c r="AI29" s="124">
        <v>23.295000000000002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23.295000000000002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-23.295000000000002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232.95000000000002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232.95000000000002</v>
      </c>
      <c r="DF29" s="123">
        <f t="shared" si="31"/>
        <v>43.295000000000002</v>
      </c>
      <c r="DG29" s="123">
        <f t="shared" si="32"/>
        <v>-20</v>
      </c>
      <c r="DH29" s="123">
        <f t="shared" si="33"/>
        <v>0</v>
      </c>
      <c r="DI29" s="123">
        <f t="shared" si="34"/>
        <v>0</v>
      </c>
      <c r="DJ29" s="123">
        <f t="shared" si="35"/>
        <v>-23.295000000000002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-2.7120000000000002</v>
      </c>
      <c r="D30" s="124">
        <v>0</v>
      </c>
      <c r="E30" s="124">
        <v>0</v>
      </c>
      <c r="F30" s="124">
        <v>0</v>
      </c>
      <c r="G30" s="124">
        <v>-2.7120000000000002</v>
      </c>
      <c r="H30" s="118"/>
      <c r="I30" s="33">
        <v>28</v>
      </c>
      <c r="J30" s="124">
        <v>2.7120000000000002</v>
      </c>
      <c r="K30" s="124">
        <v>0</v>
      </c>
      <c r="L30" s="124">
        <v>0</v>
      </c>
      <c r="M30" s="124">
        <v>2.2879999999999998</v>
      </c>
      <c r="N30" s="124">
        <v>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-2.2879999999999998</v>
      </c>
      <c r="AG30" s="124">
        <v>0</v>
      </c>
      <c r="AH30" s="124">
        <v>0</v>
      </c>
      <c r="AI30" s="124">
        <v>-2.2879999999999998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2.7120000000000002</v>
      </c>
      <c r="AV30" s="125">
        <f t="shared" si="13"/>
        <v>0</v>
      </c>
      <c r="AW30" s="125">
        <f t="shared" si="13"/>
        <v>0</v>
      </c>
      <c r="AX30" s="125">
        <f t="shared" si="13"/>
        <v>2.2879999999999998</v>
      </c>
      <c r="AY30" s="125">
        <f t="shared" si="14"/>
        <v>-5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27.12</v>
      </c>
      <c r="CF30" s="122">
        <f t="shared" si="5"/>
        <v>0</v>
      </c>
      <c r="CG30" s="122">
        <f t="shared" si="5"/>
        <v>0</v>
      </c>
      <c r="CH30" s="122">
        <f t="shared" si="5"/>
        <v>22.88</v>
      </c>
      <c r="CI30" s="122">
        <f t="shared" si="24"/>
        <v>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2.7120000000000002</v>
      </c>
      <c r="DG30" s="123">
        <f t="shared" si="32"/>
        <v>-5</v>
      </c>
      <c r="DH30" s="123">
        <f t="shared" si="33"/>
        <v>0</v>
      </c>
      <c r="DI30" s="123">
        <f t="shared" si="34"/>
        <v>0</v>
      </c>
      <c r="DJ30" s="123">
        <f t="shared" si="35"/>
        <v>2.2879999999999998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-17.475999999999999</v>
      </c>
      <c r="G49" s="124">
        <v>-17.475999999999999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17.475999999999999</v>
      </c>
      <c r="AF49" s="124">
        <v>0</v>
      </c>
      <c r="AG49" s="124">
        <v>0</v>
      </c>
      <c r="AH49" s="124">
        <v>0</v>
      </c>
      <c r="AI49" s="124">
        <v>17.475999999999999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17.475999999999999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-17.475999999999999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174.76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174.76</v>
      </c>
      <c r="DF49" s="123">
        <f t="shared" si="31"/>
        <v>17.475999999999999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-17.475999999999999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-39.466000000000001</v>
      </c>
      <c r="G50" s="124">
        <v>-39.466000000000001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39.466000000000001</v>
      </c>
      <c r="AF50" s="124">
        <v>0</v>
      </c>
      <c r="AG50" s="124">
        <v>0</v>
      </c>
      <c r="AH50" s="124">
        <v>0</v>
      </c>
      <c r="AI50" s="124">
        <v>39.466000000000001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39.466000000000001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-39.466000000000001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394.66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394.66</v>
      </c>
      <c r="DF50" s="123">
        <f t="shared" si="31"/>
        <v>39.466000000000001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-39.466000000000001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-62.414000000000001</v>
      </c>
      <c r="G51" s="124">
        <v>-62.414000000000001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62.414000000000001</v>
      </c>
      <c r="AF51" s="124">
        <v>0</v>
      </c>
      <c r="AG51" s="124">
        <v>0</v>
      </c>
      <c r="AH51" s="124">
        <v>0</v>
      </c>
      <c r="AI51" s="124">
        <v>62.414000000000001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62.414000000000001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-62.414000000000001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624.14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624.14</v>
      </c>
      <c r="DF51" s="123">
        <f t="shared" si="31"/>
        <v>62.414000000000001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-62.414000000000001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-82.373999999999995</v>
      </c>
      <c r="G52" s="124">
        <v>-82.373999999999995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82.373999999999995</v>
      </c>
      <c r="AF52" s="124">
        <v>0</v>
      </c>
      <c r="AG52" s="124">
        <v>0</v>
      </c>
      <c r="AH52" s="124">
        <v>0</v>
      </c>
      <c r="AI52" s="124">
        <v>82.373999999999995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82.373999999999995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-82.373999999999995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823.74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823.74</v>
      </c>
      <c r="DF52" s="123">
        <f t="shared" si="31"/>
        <v>82.373999999999995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-82.373999999999995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-10</v>
      </c>
      <c r="D53" s="124">
        <v>0</v>
      </c>
      <c r="E53" s="124">
        <v>0</v>
      </c>
      <c r="F53" s="124">
        <v>-93.043999999999997</v>
      </c>
      <c r="G53" s="124">
        <v>-103.044</v>
      </c>
      <c r="H53" s="118"/>
      <c r="I53" s="33">
        <v>51</v>
      </c>
      <c r="J53" s="124">
        <v>10</v>
      </c>
      <c r="K53" s="124">
        <v>0</v>
      </c>
      <c r="L53" s="124">
        <v>0</v>
      </c>
      <c r="M53" s="124">
        <v>0</v>
      </c>
      <c r="N53" s="124">
        <v>10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93.043999999999997</v>
      </c>
      <c r="AF53" s="124">
        <v>0</v>
      </c>
      <c r="AG53" s="124">
        <v>0</v>
      </c>
      <c r="AH53" s="124">
        <v>0</v>
      </c>
      <c r="AI53" s="124">
        <v>93.043999999999997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93.043999999999997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-93.043999999999997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100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100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930.43999999999994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930.43999999999994</v>
      </c>
      <c r="DF53" s="123">
        <f t="shared" si="31"/>
        <v>103.044</v>
      </c>
      <c r="DG53" s="123">
        <f t="shared" si="32"/>
        <v>-10</v>
      </c>
      <c r="DH53" s="123">
        <f t="shared" si="33"/>
        <v>0</v>
      </c>
      <c r="DI53" s="123">
        <f t="shared" si="34"/>
        <v>0</v>
      </c>
      <c r="DJ53" s="123">
        <f t="shared" si="35"/>
        <v>-93.043999999999997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-25</v>
      </c>
      <c r="D54" s="124">
        <v>0</v>
      </c>
      <c r="E54" s="124">
        <v>0</v>
      </c>
      <c r="F54" s="124">
        <v>-148.78399999999999</v>
      </c>
      <c r="G54" s="124">
        <v>-173.78399999999999</v>
      </c>
      <c r="H54" s="118"/>
      <c r="I54" s="33">
        <v>52</v>
      </c>
      <c r="J54" s="124">
        <v>25</v>
      </c>
      <c r="K54" s="124">
        <v>0</v>
      </c>
      <c r="L54" s="124">
        <v>0</v>
      </c>
      <c r="M54" s="124">
        <v>0</v>
      </c>
      <c r="N54" s="124">
        <v>25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148.78399999999999</v>
      </c>
      <c r="AF54" s="124">
        <v>0</v>
      </c>
      <c r="AG54" s="124">
        <v>0</v>
      </c>
      <c r="AH54" s="124">
        <v>0</v>
      </c>
      <c r="AI54" s="124">
        <v>148.78399999999999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25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-25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148.78399999999999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-148.78399999999999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250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250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1487.84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1487.84</v>
      </c>
      <c r="DF54" s="123">
        <f t="shared" si="31"/>
        <v>173.78399999999999</v>
      </c>
      <c r="DG54" s="123">
        <f t="shared" si="32"/>
        <v>-25</v>
      </c>
      <c r="DH54" s="123">
        <f t="shared" si="33"/>
        <v>0</v>
      </c>
      <c r="DI54" s="123">
        <f t="shared" si="34"/>
        <v>0</v>
      </c>
      <c r="DJ54" s="123">
        <f t="shared" si="35"/>
        <v>-148.78399999999999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-55</v>
      </c>
      <c r="D55" s="124">
        <v>0</v>
      </c>
      <c r="E55" s="124">
        <v>0</v>
      </c>
      <c r="F55" s="124">
        <v>-95</v>
      </c>
      <c r="G55" s="124">
        <v>-150</v>
      </c>
      <c r="H55" s="118"/>
      <c r="I55" s="33">
        <v>53</v>
      </c>
      <c r="J55" s="124">
        <v>55</v>
      </c>
      <c r="K55" s="124">
        <v>0</v>
      </c>
      <c r="L55" s="124">
        <v>0</v>
      </c>
      <c r="M55" s="124">
        <v>0</v>
      </c>
      <c r="N55" s="124">
        <v>55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95</v>
      </c>
      <c r="AF55" s="124">
        <v>0</v>
      </c>
      <c r="AG55" s="124">
        <v>0</v>
      </c>
      <c r="AH55" s="124">
        <v>0</v>
      </c>
      <c r="AI55" s="124">
        <v>95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55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-55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95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-95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550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550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950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950</v>
      </c>
      <c r="DF55" s="123">
        <f t="shared" si="31"/>
        <v>150</v>
      </c>
      <c r="DG55" s="123">
        <f t="shared" si="32"/>
        <v>-55</v>
      </c>
      <c r="DH55" s="123">
        <f t="shared" si="33"/>
        <v>0</v>
      </c>
      <c r="DI55" s="123">
        <f t="shared" si="34"/>
        <v>0</v>
      </c>
      <c r="DJ55" s="123">
        <f t="shared" si="35"/>
        <v>-95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-41.749000000000002</v>
      </c>
      <c r="D56" s="124">
        <v>0</v>
      </c>
      <c r="E56" s="124">
        <v>0</v>
      </c>
      <c r="F56" s="124">
        <v>-54.250999999999998</v>
      </c>
      <c r="G56" s="124">
        <v>-96</v>
      </c>
      <c r="H56" s="118"/>
      <c r="I56" s="33">
        <v>54</v>
      </c>
      <c r="J56" s="124">
        <v>41.749000000000002</v>
      </c>
      <c r="K56" s="124">
        <v>0</v>
      </c>
      <c r="L56" s="124">
        <v>0</v>
      </c>
      <c r="M56" s="124">
        <v>0</v>
      </c>
      <c r="N56" s="124">
        <v>41.749000000000002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54.250999999999998</v>
      </c>
      <c r="AF56" s="124">
        <v>0</v>
      </c>
      <c r="AG56" s="124">
        <v>0</v>
      </c>
      <c r="AH56" s="124">
        <v>0</v>
      </c>
      <c r="AI56" s="124">
        <v>54.250999999999998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41.749000000000002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-41.749000000000002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54.250999999999998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-54.250999999999998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417.49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417.49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542.51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542.51</v>
      </c>
      <c r="DF56" s="123">
        <f t="shared" si="31"/>
        <v>96</v>
      </c>
      <c r="DG56" s="123">
        <f t="shared" si="32"/>
        <v>-41.749000000000002</v>
      </c>
      <c r="DH56" s="123">
        <f t="shared" si="33"/>
        <v>0</v>
      </c>
      <c r="DI56" s="123">
        <f t="shared" si="34"/>
        <v>0</v>
      </c>
      <c r="DJ56" s="123">
        <f t="shared" si="35"/>
        <v>-54.250999999999998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-29.748999999999999</v>
      </c>
      <c r="D57" s="124">
        <v>0</v>
      </c>
      <c r="E57" s="124">
        <v>0</v>
      </c>
      <c r="F57" s="124">
        <v>-40.250999999999998</v>
      </c>
      <c r="G57" s="124">
        <v>-70</v>
      </c>
      <c r="H57" s="118"/>
      <c r="I57" s="33">
        <v>55</v>
      </c>
      <c r="J57" s="124">
        <v>29.748999999999999</v>
      </c>
      <c r="K57" s="124">
        <v>0</v>
      </c>
      <c r="L57" s="124">
        <v>0</v>
      </c>
      <c r="M57" s="124">
        <v>0</v>
      </c>
      <c r="N57" s="124">
        <v>29.748999999999999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40.250999999999998</v>
      </c>
      <c r="AF57" s="124">
        <v>0</v>
      </c>
      <c r="AG57" s="124">
        <v>0</v>
      </c>
      <c r="AH57" s="124">
        <v>0</v>
      </c>
      <c r="AI57" s="124">
        <v>40.250999999999998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29.748999999999999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-29.748999999999999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40.250999999999998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-40.250999999999998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297.49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297.49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402.51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402.51</v>
      </c>
      <c r="DF57" s="123">
        <f t="shared" si="31"/>
        <v>70</v>
      </c>
      <c r="DG57" s="123">
        <f t="shared" si="32"/>
        <v>-29.748999999999999</v>
      </c>
      <c r="DH57" s="123">
        <f t="shared" si="33"/>
        <v>0</v>
      </c>
      <c r="DI57" s="123">
        <f t="shared" si="34"/>
        <v>0</v>
      </c>
      <c r="DJ57" s="123">
        <f t="shared" si="35"/>
        <v>-40.250999999999998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-38.308999999999997</v>
      </c>
      <c r="D58" s="124">
        <v>0</v>
      </c>
      <c r="E58" s="124">
        <v>0</v>
      </c>
      <c r="F58" s="124">
        <v>-17.690999999999999</v>
      </c>
      <c r="G58" s="124">
        <v>-56</v>
      </c>
      <c r="H58" s="118"/>
      <c r="I58" s="33">
        <v>56</v>
      </c>
      <c r="J58" s="124">
        <v>38.308999999999997</v>
      </c>
      <c r="K58" s="124">
        <v>0</v>
      </c>
      <c r="L58" s="124">
        <v>0</v>
      </c>
      <c r="M58" s="124">
        <v>0</v>
      </c>
      <c r="N58" s="124">
        <v>38.308999999999997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17.690999999999999</v>
      </c>
      <c r="AF58" s="124">
        <v>0</v>
      </c>
      <c r="AG58" s="124">
        <v>0</v>
      </c>
      <c r="AH58" s="124">
        <v>0</v>
      </c>
      <c r="AI58" s="124">
        <v>17.690999999999999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38.308999999999997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-38.308999999999997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17.690999999999999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-17.690999999999999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383.09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383.09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176.91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176.91</v>
      </c>
      <c r="DF58" s="123">
        <f t="shared" si="31"/>
        <v>56</v>
      </c>
      <c r="DG58" s="123">
        <f t="shared" si="32"/>
        <v>-38.308999999999997</v>
      </c>
      <c r="DH58" s="123">
        <f t="shared" si="33"/>
        <v>0</v>
      </c>
      <c r="DI58" s="123">
        <f t="shared" si="34"/>
        <v>0</v>
      </c>
      <c r="DJ58" s="123">
        <f t="shared" si="35"/>
        <v>-17.690999999999999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-56</v>
      </c>
      <c r="D59" s="124">
        <v>0</v>
      </c>
      <c r="E59" s="124">
        <v>0</v>
      </c>
      <c r="F59" s="124">
        <v>0</v>
      </c>
      <c r="G59" s="124">
        <v>-56</v>
      </c>
      <c r="H59" s="118"/>
      <c r="I59" s="33">
        <v>57</v>
      </c>
      <c r="J59" s="124">
        <v>56</v>
      </c>
      <c r="K59" s="124">
        <v>0</v>
      </c>
      <c r="L59" s="124">
        <v>0</v>
      </c>
      <c r="M59" s="124">
        <v>0</v>
      </c>
      <c r="N59" s="124">
        <v>56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56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-56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560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560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56</v>
      </c>
      <c r="DG59" s="123">
        <f t="shared" si="32"/>
        <v>-56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-56</v>
      </c>
      <c r="D60" s="124">
        <v>0</v>
      </c>
      <c r="E60" s="124">
        <v>0</v>
      </c>
      <c r="F60" s="124">
        <v>0</v>
      </c>
      <c r="G60" s="124">
        <v>-56</v>
      </c>
      <c r="H60" s="118"/>
      <c r="I60" s="33">
        <v>58</v>
      </c>
      <c r="J60" s="124">
        <v>56</v>
      </c>
      <c r="K60" s="124">
        <v>0</v>
      </c>
      <c r="L60" s="124">
        <v>0</v>
      </c>
      <c r="M60" s="124">
        <v>0</v>
      </c>
      <c r="N60" s="124">
        <v>56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56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-56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560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560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56</v>
      </c>
      <c r="DG60" s="123">
        <f t="shared" si="32"/>
        <v>-56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-54</v>
      </c>
      <c r="D61" s="124">
        <v>0</v>
      </c>
      <c r="E61" s="124">
        <v>0</v>
      </c>
      <c r="F61" s="124">
        <v>0</v>
      </c>
      <c r="G61" s="124">
        <v>-54</v>
      </c>
      <c r="H61" s="118"/>
      <c r="I61" s="33">
        <v>59</v>
      </c>
      <c r="J61" s="124">
        <v>54</v>
      </c>
      <c r="K61" s="124">
        <v>0</v>
      </c>
      <c r="L61" s="124">
        <v>0</v>
      </c>
      <c r="M61" s="124">
        <v>0</v>
      </c>
      <c r="N61" s="124">
        <v>54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54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-54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540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540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54</v>
      </c>
      <c r="DG61" s="123">
        <f t="shared" si="32"/>
        <v>-54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-11.430999999999999</v>
      </c>
      <c r="D62" s="124">
        <v>0</v>
      </c>
      <c r="E62" s="124">
        <v>0</v>
      </c>
      <c r="F62" s="124">
        <v>-15.569000000000001</v>
      </c>
      <c r="G62" s="124">
        <v>-27</v>
      </c>
      <c r="H62" s="118"/>
      <c r="I62" s="33">
        <v>60</v>
      </c>
      <c r="J62" s="124">
        <v>11.430999999999999</v>
      </c>
      <c r="K62" s="124">
        <v>0</v>
      </c>
      <c r="L62" s="124">
        <v>0</v>
      </c>
      <c r="M62" s="124">
        <v>0</v>
      </c>
      <c r="N62" s="124">
        <v>11.430999999999999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15.569000000000001</v>
      </c>
      <c r="AF62" s="124">
        <v>0</v>
      </c>
      <c r="AG62" s="124">
        <v>0</v>
      </c>
      <c r="AH62" s="124">
        <v>0</v>
      </c>
      <c r="AI62" s="124">
        <v>15.569000000000001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11.430999999999999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-11.430999999999999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15.569000000000001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-15.569000000000001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114.30999999999999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114.30999999999999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155.69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155.69</v>
      </c>
      <c r="DF62" s="123">
        <f t="shared" si="31"/>
        <v>27</v>
      </c>
      <c r="DG62" s="123">
        <f t="shared" si="32"/>
        <v>-11.430999999999999</v>
      </c>
      <c r="DH62" s="123">
        <f t="shared" si="33"/>
        <v>0</v>
      </c>
      <c r="DI62" s="123">
        <f t="shared" si="34"/>
        <v>0</v>
      </c>
      <c r="DJ62" s="123">
        <f t="shared" si="35"/>
        <v>-15.569000000000001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-19.050999999999998</v>
      </c>
      <c r="D66" s="124">
        <v>0</v>
      </c>
      <c r="E66" s="124">
        <v>0</v>
      </c>
      <c r="F66" s="124">
        <v>-25.949000000000002</v>
      </c>
      <c r="G66" s="124">
        <v>-45</v>
      </c>
      <c r="H66" s="118"/>
      <c r="I66" s="33">
        <v>64</v>
      </c>
      <c r="J66" s="124">
        <v>19.050999999999998</v>
      </c>
      <c r="K66" s="124">
        <v>0</v>
      </c>
      <c r="L66" s="124">
        <v>0</v>
      </c>
      <c r="M66" s="124">
        <v>0</v>
      </c>
      <c r="N66" s="124">
        <v>19.050999999999998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25.949000000000002</v>
      </c>
      <c r="AF66" s="124">
        <v>0</v>
      </c>
      <c r="AG66" s="124">
        <v>0</v>
      </c>
      <c r="AH66" s="124">
        <v>0</v>
      </c>
      <c r="AI66" s="124">
        <v>25.949000000000002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19.050999999999998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-19.050999999999998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25.949000000000002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-25.949000000000002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190.51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190.51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259.49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259.49</v>
      </c>
      <c r="DF66" s="123">
        <f t="shared" si="31"/>
        <v>45</v>
      </c>
      <c r="DG66" s="123">
        <f t="shared" si="32"/>
        <v>-19.050999999999998</v>
      </c>
      <c r="DH66" s="123">
        <f t="shared" si="33"/>
        <v>0</v>
      </c>
      <c r="DI66" s="123">
        <f t="shared" si="34"/>
        <v>0</v>
      </c>
      <c r="DJ66" s="123">
        <f t="shared" si="35"/>
        <v>-25.949000000000002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-11.007</v>
      </c>
      <c r="D67" s="124">
        <v>0</v>
      </c>
      <c r="E67" s="124">
        <v>0</v>
      </c>
      <c r="F67" s="124">
        <v>-14.993</v>
      </c>
      <c r="G67" s="124">
        <v>-26</v>
      </c>
      <c r="H67" s="118"/>
      <c r="I67" s="33">
        <v>65</v>
      </c>
      <c r="J67" s="124">
        <v>11.007</v>
      </c>
      <c r="K67" s="124">
        <v>0</v>
      </c>
      <c r="L67" s="124">
        <v>0</v>
      </c>
      <c r="M67" s="124">
        <v>0</v>
      </c>
      <c r="N67" s="124">
        <v>11.007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14.993</v>
      </c>
      <c r="AF67" s="124">
        <v>0</v>
      </c>
      <c r="AG67" s="124">
        <v>0</v>
      </c>
      <c r="AH67" s="124">
        <v>0</v>
      </c>
      <c r="AI67" s="124">
        <v>14.993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11.007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-11.007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14.993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-14.993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110.07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110.07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149.93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149.93</v>
      </c>
      <c r="DF67" s="123">
        <f t="shared" si="31"/>
        <v>26</v>
      </c>
      <c r="DG67" s="123">
        <f t="shared" si="32"/>
        <v>-11.007</v>
      </c>
      <c r="DH67" s="123">
        <f t="shared" si="33"/>
        <v>0</v>
      </c>
      <c r="DI67" s="123">
        <f t="shared" si="34"/>
        <v>0</v>
      </c>
      <c r="DJ67" s="123">
        <f t="shared" si="35"/>
        <v>-14.993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-15.664</v>
      </c>
      <c r="D68" s="124">
        <v>0</v>
      </c>
      <c r="E68" s="124">
        <v>0</v>
      </c>
      <c r="F68" s="124">
        <v>-21.335999999999999</v>
      </c>
      <c r="G68" s="124">
        <v>-37</v>
      </c>
      <c r="H68" s="118"/>
      <c r="I68" s="33">
        <v>66</v>
      </c>
      <c r="J68" s="124">
        <v>15.664</v>
      </c>
      <c r="K68" s="124">
        <v>0</v>
      </c>
      <c r="L68" s="124">
        <v>0</v>
      </c>
      <c r="M68" s="124">
        <v>0</v>
      </c>
      <c r="N68" s="124">
        <v>15.664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21.335999999999999</v>
      </c>
      <c r="AF68" s="124">
        <v>0</v>
      </c>
      <c r="AG68" s="124">
        <v>0</v>
      </c>
      <c r="AH68" s="124">
        <v>0</v>
      </c>
      <c r="AI68" s="124">
        <v>21.335999999999999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15.664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-15.664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21.335999999999999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-21.335999999999999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156.63999999999999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156.63999999999999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213.35999999999999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213.35999999999999</v>
      </c>
      <c r="DF68" s="123">
        <f t="shared" ref="DF68:DF99" si="59">AR68+AU68+BB68+BI68+BP68</f>
        <v>37</v>
      </c>
      <c r="DG68" s="123">
        <f t="shared" ref="DG68:DG99" si="60">AY68+AN68+BC68+BJ68+BQ68</f>
        <v>-15.664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-21.335999999999999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-17</v>
      </c>
      <c r="G70" s="124">
        <v>-17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17</v>
      </c>
      <c r="AF70" s="124">
        <v>0</v>
      </c>
      <c r="AG70" s="124">
        <v>0</v>
      </c>
      <c r="AH70" s="124">
        <v>0</v>
      </c>
      <c r="AI70" s="124">
        <v>17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17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170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170</v>
      </c>
      <c r="DF70" s="123">
        <f t="shared" si="59"/>
        <v>17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-71</v>
      </c>
      <c r="G71" s="124">
        <v>-71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-6</v>
      </c>
      <c r="N71" s="124">
        <v>-6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71</v>
      </c>
      <c r="AF71" s="124">
        <v>6</v>
      </c>
      <c r="AG71" s="124">
        <v>0</v>
      </c>
      <c r="AH71" s="124">
        <v>0</v>
      </c>
      <c r="AI71" s="124">
        <v>77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71</v>
      </c>
      <c r="BQ71" s="125">
        <f t="shared" si="47"/>
        <v>6</v>
      </c>
      <c r="BR71" s="125">
        <f t="shared" si="47"/>
        <v>0</v>
      </c>
      <c r="BS71" s="125">
        <f t="shared" si="47"/>
        <v>0</v>
      </c>
      <c r="BT71" s="125">
        <f t="shared" si="48"/>
        <v>-77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710</v>
      </c>
      <c r="DA71" s="122">
        <f t="shared" si="57"/>
        <v>60</v>
      </c>
      <c r="DB71" s="122">
        <f t="shared" si="57"/>
        <v>0</v>
      </c>
      <c r="DC71" s="122">
        <f t="shared" si="57"/>
        <v>0</v>
      </c>
      <c r="DD71" s="122">
        <f t="shared" si="58"/>
        <v>770</v>
      </c>
      <c r="DF71" s="123">
        <f t="shared" si="59"/>
        <v>71</v>
      </c>
      <c r="DG71" s="123">
        <f t="shared" si="60"/>
        <v>6</v>
      </c>
      <c r="DH71" s="123">
        <f t="shared" si="61"/>
        <v>0</v>
      </c>
      <c r="DI71" s="123">
        <f t="shared" si="62"/>
        <v>0</v>
      </c>
      <c r="DJ71" s="123">
        <f t="shared" si="63"/>
        <v>-77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-64.980999999999995</v>
      </c>
      <c r="G72" s="124">
        <v>-64.980999999999995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-31</v>
      </c>
      <c r="N72" s="124">
        <v>-31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64.980999999999995</v>
      </c>
      <c r="AF72" s="124">
        <v>31</v>
      </c>
      <c r="AG72" s="124">
        <v>0</v>
      </c>
      <c r="AH72" s="124">
        <v>0</v>
      </c>
      <c r="AI72" s="124">
        <v>95.980999999999995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64.980999999999995</v>
      </c>
      <c r="BQ72" s="125">
        <f t="shared" si="47"/>
        <v>31</v>
      </c>
      <c r="BR72" s="125">
        <f t="shared" si="47"/>
        <v>0</v>
      </c>
      <c r="BS72" s="125">
        <f t="shared" si="47"/>
        <v>0</v>
      </c>
      <c r="BT72" s="125">
        <f t="shared" si="48"/>
        <v>-95.980999999999995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649.80999999999995</v>
      </c>
      <c r="DA72" s="122">
        <f t="shared" si="57"/>
        <v>310</v>
      </c>
      <c r="DB72" s="122">
        <f t="shared" si="57"/>
        <v>0</v>
      </c>
      <c r="DC72" s="122">
        <f t="shared" si="57"/>
        <v>0</v>
      </c>
      <c r="DD72" s="122">
        <f t="shared" si="58"/>
        <v>959.81</v>
      </c>
      <c r="DF72" s="123">
        <f t="shared" si="59"/>
        <v>64.980999999999995</v>
      </c>
      <c r="DG72" s="123">
        <f t="shared" si="60"/>
        <v>31</v>
      </c>
      <c r="DH72" s="123">
        <f t="shared" si="61"/>
        <v>0</v>
      </c>
      <c r="DI72" s="123">
        <f t="shared" si="62"/>
        <v>0</v>
      </c>
      <c r="DJ72" s="123">
        <f t="shared" si="63"/>
        <v>-95.980999999999995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-60.850999999999999</v>
      </c>
      <c r="G73" s="124">
        <v>-60.850999999999999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-37.703000000000003</v>
      </c>
      <c r="N73" s="124">
        <v>-37.703000000000003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60.850999999999999</v>
      </c>
      <c r="AF73" s="124">
        <v>37.703000000000003</v>
      </c>
      <c r="AG73" s="124">
        <v>0</v>
      </c>
      <c r="AH73" s="124">
        <v>0</v>
      </c>
      <c r="AI73" s="124">
        <v>98.554000000000002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60.850999999999999</v>
      </c>
      <c r="BQ73" s="125">
        <f t="shared" si="47"/>
        <v>37.703000000000003</v>
      </c>
      <c r="BR73" s="125">
        <f t="shared" si="47"/>
        <v>0</v>
      </c>
      <c r="BS73" s="125">
        <f t="shared" si="47"/>
        <v>0</v>
      </c>
      <c r="BT73" s="125">
        <f t="shared" si="48"/>
        <v>-98.554000000000002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608.51</v>
      </c>
      <c r="DA73" s="122">
        <f t="shared" si="57"/>
        <v>377.03000000000003</v>
      </c>
      <c r="DB73" s="122">
        <f t="shared" si="57"/>
        <v>0</v>
      </c>
      <c r="DC73" s="122">
        <f t="shared" si="57"/>
        <v>0</v>
      </c>
      <c r="DD73" s="122">
        <f t="shared" si="58"/>
        <v>985.54</v>
      </c>
      <c r="DF73" s="123">
        <f t="shared" si="59"/>
        <v>60.850999999999999</v>
      </c>
      <c r="DG73" s="123">
        <f t="shared" si="60"/>
        <v>37.703000000000003</v>
      </c>
      <c r="DH73" s="123">
        <f t="shared" si="61"/>
        <v>0</v>
      </c>
      <c r="DI73" s="123">
        <f t="shared" si="62"/>
        <v>0</v>
      </c>
      <c r="DJ73" s="123">
        <f t="shared" si="63"/>
        <v>-98.554000000000002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-53.363</v>
      </c>
      <c r="G74" s="124">
        <v>-53.363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-33.064</v>
      </c>
      <c r="N74" s="124">
        <v>-33.064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53.363</v>
      </c>
      <c r="AF74" s="124">
        <v>33.064</v>
      </c>
      <c r="AG74" s="124">
        <v>0</v>
      </c>
      <c r="AH74" s="124">
        <v>0</v>
      </c>
      <c r="AI74" s="124">
        <v>86.427000000000007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53.363</v>
      </c>
      <c r="BQ74" s="125">
        <f t="shared" si="47"/>
        <v>33.064</v>
      </c>
      <c r="BR74" s="125">
        <f t="shared" si="47"/>
        <v>0</v>
      </c>
      <c r="BS74" s="125">
        <f t="shared" si="47"/>
        <v>0</v>
      </c>
      <c r="BT74" s="125">
        <f t="shared" si="48"/>
        <v>-86.426999999999992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533.63</v>
      </c>
      <c r="DA74" s="122">
        <f t="shared" si="57"/>
        <v>330.64</v>
      </c>
      <c r="DB74" s="122">
        <f t="shared" si="57"/>
        <v>0</v>
      </c>
      <c r="DC74" s="122">
        <f t="shared" si="57"/>
        <v>0</v>
      </c>
      <c r="DD74" s="122">
        <f t="shared" si="58"/>
        <v>864.27</v>
      </c>
      <c r="DF74" s="123">
        <f t="shared" si="59"/>
        <v>53.363</v>
      </c>
      <c r="DG74" s="123">
        <f t="shared" si="60"/>
        <v>33.064</v>
      </c>
      <c r="DH74" s="123">
        <f t="shared" si="61"/>
        <v>0</v>
      </c>
      <c r="DI74" s="123">
        <f t="shared" si="62"/>
        <v>0</v>
      </c>
      <c r="DJ74" s="123">
        <f t="shared" si="63"/>
        <v>-86.426999999999992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-10</v>
      </c>
      <c r="N75" s="124">
        <v>-10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10</v>
      </c>
      <c r="AG75" s="124">
        <v>0</v>
      </c>
      <c r="AH75" s="124">
        <v>0</v>
      </c>
      <c r="AI75" s="124">
        <v>10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10</v>
      </c>
      <c r="BR75" s="125">
        <f t="shared" si="47"/>
        <v>0</v>
      </c>
      <c r="BS75" s="125">
        <f t="shared" si="47"/>
        <v>0</v>
      </c>
      <c r="BT75" s="125">
        <f t="shared" si="48"/>
        <v>-10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100</v>
      </c>
      <c r="DB75" s="122">
        <f t="shared" si="57"/>
        <v>0</v>
      </c>
      <c r="DC75" s="122">
        <f t="shared" si="57"/>
        <v>0</v>
      </c>
      <c r="DD75" s="122">
        <f t="shared" si="58"/>
        <v>100</v>
      </c>
      <c r="DF75" s="123">
        <f t="shared" si="59"/>
        <v>0</v>
      </c>
      <c r="DG75" s="123">
        <f t="shared" si="60"/>
        <v>10</v>
      </c>
      <c r="DH75" s="123">
        <f t="shared" si="61"/>
        <v>0</v>
      </c>
      <c r="DI75" s="123">
        <f t="shared" si="62"/>
        <v>0</v>
      </c>
      <c r="DJ75" s="123">
        <f t="shared" si="63"/>
        <v>-10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-20</v>
      </c>
      <c r="N76" s="124">
        <v>-20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20</v>
      </c>
      <c r="AG76" s="124">
        <v>0</v>
      </c>
      <c r="AH76" s="124">
        <v>0</v>
      </c>
      <c r="AI76" s="124">
        <v>20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20</v>
      </c>
      <c r="BR76" s="125">
        <f t="shared" si="47"/>
        <v>0</v>
      </c>
      <c r="BS76" s="125">
        <f t="shared" si="47"/>
        <v>0</v>
      </c>
      <c r="BT76" s="125">
        <f t="shared" si="48"/>
        <v>-20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200</v>
      </c>
      <c r="DB76" s="122">
        <f t="shared" si="57"/>
        <v>0</v>
      </c>
      <c r="DC76" s="122">
        <f t="shared" si="57"/>
        <v>0</v>
      </c>
      <c r="DD76" s="122">
        <f t="shared" si="58"/>
        <v>200</v>
      </c>
      <c r="DF76" s="123">
        <f t="shared" si="59"/>
        <v>0</v>
      </c>
      <c r="DG76" s="123">
        <f t="shared" si="60"/>
        <v>20</v>
      </c>
      <c r="DH76" s="123">
        <f t="shared" si="61"/>
        <v>0</v>
      </c>
      <c r="DI76" s="123">
        <f t="shared" si="62"/>
        <v>0</v>
      </c>
      <c r="DJ76" s="123">
        <f t="shared" si="63"/>
        <v>-20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-8</v>
      </c>
      <c r="G77" s="124">
        <v>-8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</v>
      </c>
      <c r="AF77" s="124">
        <v>0</v>
      </c>
      <c r="AG77" s="124">
        <v>0</v>
      </c>
      <c r="AH77" s="124">
        <v>0</v>
      </c>
      <c r="AI77" s="124">
        <v>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80</v>
      </c>
      <c r="DF77" s="123">
        <f t="shared" si="59"/>
        <v>8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-23</v>
      </c>
      <c r="G78" s="124">
        <v>-23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23</v>
      </c>
      <c r="AF78" s="124">
        <v>0</v>
      </c>
      <c r="AG78" s="124">
        <v>0</v>
      </c>
      <c r="AH78" s="124">
        <v>0</v>
      </c>
      <c r="AI78" s="124">
        <v>23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230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230</v>
      </c>
      <c r="DF78" s="123">
        <f t="shared" si="59"/>
        <v>23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-11.599</v>
      </c>
      <c r="G79" s="124">
        <v>-11.599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11.599</v>
      </c>
      <c r="AF79" s="124">
        <v>0</v>
      </c>
      <c r="AG79" s="124">
        <v>0</v>
      </c>
      <c r="AH79" s="124">
        <v>0</v>
      </c>
      <c r="AI79" s="124">
        <v>11.599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11.599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-11.599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115.99000000000001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115.99000000000001</v>
      </c>
      <c r="DF79" s="123">
        <f t="shared" si="59"/>
        <v>11.599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-11.599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-5.7510000000000003</v>
      </c>
      <c r="G82" s="124">
        <v>-5.7510000000000003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5.7510000000000003</v>
      </c>
      <c r="AF82" s="124">
        <v>0</v>
      </c>
      <c r="AG82" s="124">
        <v>0</v>
      </c>
      <c r="AH82" s="124">
        <v>0</v>
      </c>
      <c r="AI82" s="124">
        <v>5.7510000000000003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5.7510000000000003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-5.7510000000000003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57.510000000000005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57.510000000000005</v>
      </c>
      <c r="DF82" s="123">
        <f t="shared" si="59"/>
        <v>5.7510000000000003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-5.7510000000000003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-26.047000000000001</v>
      </c>
      <c r="G83" s="124">
        <v>-26.047000000000001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26.047000000000001</v>
      </c>
      <c r="AF83" s="124">
        <v>0</v>
      </c>
      <c r="AG83" s="124">
        <v>0</v>
      </c>
      <c r="AH83" s="124">
        <v>0</v>
      </c>
      <c r="AI83" s="124">
        <v>26.047000000000001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26.047000000000001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-26.047000000000001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260.47000000000003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260.47000000000003</v>
      </c>
      <c r="DF83" s="123">
        <f t="shared" si="59"/>
        <v>26.047000000000001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-26.047000000000001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-53.976999999999997</v>
      </c>
      <c r="G84" s="124">
        <v>-53.976999999999997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53.976999999999997</v>
      </c>
      <c r="AF84" s="124">
        <v>0</v>
      </c>
      <c r="AG84" s="124">
        <v>0</v>
      </c>
      <c r="AH84" s="124">
        <v>0</v>
      </c>
      <c r="AI84" s="124">
        <v>53.976999999999997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53.976999999999997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-53.976999999999997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539.77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539.77</v>
      </c>
      <c r="DF84" s="123">
        <f t="shared" si="59"/>
        <v>53.976999999999997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-53.976999999999997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-73</v>
      </c>
      <c r="G85" s="124">
        <v>-73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73</v>
      </c>
      <c r="AF85" s="124">
        <v>0</v>
      </c>
      <c r="AG85" s="124">
        <v>0</v>
      </c>
      <c r="AH85" s="124">
        <v>0</v>
      </c>
      <c r="AI85" s="124">
        <v>73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730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730</v>
      </c>
      <c r="DF85" s="123">
        <f t="shared" si="59"/>
        <v>73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-73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-68</v>
      </c>
      <c r="G86" s="124">
        <v>-68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68</v>
      </c>
      <c r="AF86" s="124">
        <v>0</v>
      </c>
      <c r="AG86" s="124">
        <v>0</v>
      </c>
      <c r="AH86" s="124">
        <v>0</v>
      </c>
      <c r="AI86" s="124">
        <v>68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-68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680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680</v>
      </c>
      <c r="DF86" s="123">
        <f t="shared" si="59"/>
        <v>68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-68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</v>
      </c>
      <c r="D87" s="124">
        <v>0</v>
      </c>
      <c r="E87" s="124">
        <v>0</v>
      </c>
      <c r="F87" s="124">
        <v>-134.83600000000001</v>
      </c>
      <c r="G87" s="124">
        <v>-139.83600000000001</v>
      </c>
      <c r="H87" s="118"/>
      <c r="I87" s="33">
        <v>85</v>
      </c>
      <c r="J87" s="124">
        <v>5</v>
      </c>
      <c r="K87" s="124">
        <v>0</v>
      </c>
      <c r="L87" s="124">
        <v>0</v>
      </c>
      <c r="M87" s="124">
        <v>0</v>
      </c>
      <c r="N87" s="124">
        <v>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134.83600000000001</v>
      </c>
      <c r="AF87" s="124">
        <v>0</v>
      </c>
      <c r="AG87" s="124">
        <v>0</v>
      </c>
      <c r="AH87" s="124">
        <v>0</v>
      </c>
      <c r="AI87" s="124">
        <v>134.83600000000001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134.83600000000001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-134.83600000000001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1348.3600000000001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1348.3600000000001</v>
      </c>
      <c r="DF87" s="123">
        <f t="shared" si="59"/>
        <v>139.83600000000001</v>
      </c>
      <c r="DG87" s="123">
        <f t="shared" si="60"/>
        <v>-5</v>
      </c>
      <c r="DH87" s="123">
        <f t="shared" si="61"/>
        <v>0</v>
      </c>
      <c r="DI87" s="123">
        <f t="shared" si="62"/>
        <v>0</v>
      </c>
      <c r="DJ87" s="123">
        <f t="shared" si="63"/>
        <v>-134.83600000000001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-15</v>
      </c>
      <c r="D88" s="124">
        <v>0</v>
      </c>
      <c r="E88" s="124">
        <v>0</v>
      </c>
      <c r="F88" s="124">
        <v>-145.82499999999999</v>
      </c>
      <c r="G88" s="124">
        <v>-160.82499999999999</v>
      </c>
      <c r="H88" s="118"/>
      <c r="I88" s="33">
        <v>86</v>
      </c>
      <c r="J88" s="124">
        <v>15</v>
      </c>
      <c r="K88" s="124">
        <v>0</v>
      </c>
      <c r="L88" s="124">
        <v>0</v>
      </c>
      <c r="M88" s="124">
        <v>0</v>
      </c>
      <c r="N88" s="124">
        <v>15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145.82499999999999</v>
      </c>
      <c r="AF88" s="124">
        <v>0</v>
      </c>
      <c r="AG88" s="124">
        <v>0</v>
      </c>
      <c r="AH88" s="124">
        <v>0</v>
      </c>
      <c r="AI88" s="124">
        <v>145.82499999999999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145.82499999999999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-145.82499999999999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1458.25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1458.25</v>
      </c>
      <c r="DF88" s="123">
        <f t="shared" si="59"/>
        <v>160.82499999999999</v>
      </c>
      <c r="DG88" s="123">
        <f t="shared" si="60"/>
        <v>-15</v>
      </c>
      <c r="DH88" s="123">
        <f t="shared" si="61"/>
        <v>0</v>
      </c>
      <c r="DI88" s="123">
        <f t="shared" si="62"/>
        <v>0</v>
      </c>
      <c r="DJ88" s="123">
        <f t="shared" si="63"/>
        <v>-145.82499999999999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-20</v>
      </c>
      <c r="D89" s="124">
        <v>0</v>
      </c>
      <c r="E89" s="124">
        <v>0</v>
      </c>
      <c r="F89" s="124">
        <v>-124.726</v>
      </c>
      <c r="G89" s="124">
        <v>-144.726</v>
      </c>
      <c r="H89" s="118"/>
      <c r="I89" s="33">
        <v>87</v>
      </c>
      <c r="J89" s="124">
        <v>20</v>
      </c>
      <c r="K89" s="124">
        <v>0</v>
      </c>
      <c r="L89" s="124">
        <v>0</v>
      </c>
      <c r="M89" s="124">
        <v>0</v>
      </c>
      <c r="N89" s="124">
        <v>20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124.726</v>
      </c>
      <c r="AF89" s="124">
        <v>0</v>
      </c>
      <c r="AG89" s="124">
        <v>0</v>
      </c>
      <c r="AH89" s="124">
        <v>0</v>
      </c>
      <c r="AI89" s="124">
        <v>124.726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124.726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-124.726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1247.26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1247.26</v>
      </c>
      <c r="DF89" s="123">
        <f t="shared" si="59"/>
        <v>144.726</v>
      </c>
      <c r="DG89" s="123">
        <f t="shared" si="60"/>
        <v>-20</v>
      </c>
      <c r="DH89" s="123">
        <f t="shared" si="61"/>
        <v>0</v>
      </c>
      <c r="DI89" s="123">
        <f t="shared" si="62"/>
        <v>0</v>
      </c>
      <c r="DJ89" s="123">
        <f t="shared" si="63"/>
        <v>-124.726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-35</v>
      </c>
      <c r="D90" s="124">
        <v>0</v>
      </c>
      <c r="E90" s="124">
        <v>0</v>
      </c>
      <c r="F90" s="124">
        <v>-113</v>
      </c>
      <c r="G90" s="124">
        <v>-148</v>
      </c>
      <c r="H90" s="118"/>
      <c r="I90" s="33">
        <v>88</v>
      </c>
      <c r="J90" s="124">
        <v>35</v>
      </c>
      <c r="K90" s="124">
        <v>0</v>
      </c>
      <c r="L90" s="124">
        <v>0</v>
      </c>
      <c r="M90" s="124">
        <v>0</v>
      </c>
      <c r="N90" s="124">
        <v>35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113</v>
      </c>
      <c r="AF90" s="124">
        <v>0</v>
      </c>
      <c r="AG90" s="124">
        <v>0</v>
      </c>
      <c r="AH90" s="124">
        <v>0</v>
      </c>
      <c r="AI90" s="124">
        <v>113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-113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1130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1130</v>
      </c>
      <c r="DF90" s="123">
        <f t="shared" si="59"/>
        <v>148</v>
      </c>
      <c r="DG90" s="123">
        <f t="shared" si="60"/>
        <v>-35</v>
      </c>
      <c r="DH90" s="123">
        <f t="shared" si="61"/>
        <v>0</v>
      </c>
      <c r="DI90" s="123">
        <f t="shared" si="62"/>
        <v>0</v>
      </c>
      <c r="DJ90" s="123">
        <f t="shared" si="63"/>
        <v>-113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-60</v>
      </c>
      <c r="D91" s="124">
        <v>0</v>
      </c>
      <c r="E91" s="124">
        <v>0</v>
      </c>
      <c r="F91" s="124">
        <v>-89</v>
      </c>
      <c r="G91" s="124">
        <v>-149</v>
      </c>
      <c r="H91" s="118"/>
      <c r="I91" s="33">
        <v>89</v>
      </c>
      <c r="J91" s="124">
        <v>60</v>
      </c>
      <c r="K91" s="124">
        <v>0</v>
      </c>
      <c r="L91" s="124">
        <v>0</v>
      </c>
      <c r="M91" s="124">
        <v>0</v>
      </c>
      <c r="N91" s="124">
        <v>60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89</v>
      </c>
      <c r="AF91" s="124">
        <v>0</v>
      </c>
      <c r="AG91" s="124">
        <v>0</v>
      </c>
      <c r="AH91" s="124">
        <v>0</v>
      </c>
      <c r="AI91" s="124">
        <v>89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60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-60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-89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600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600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890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890</v>
      </c>
      <c r="DF91" s="123">
        <f t="shared" si="59"/>
        <v>149</v>
      </c>
      <c r="DG91" s="123">
        <f t="shared" si="60"/>
        <v>-60</v>
      </c>
      <c r="DH91" s="123">
        <f t="shared" si="61"/>
        <v>0</v>
      </c>
      <c r="DI91" s="123">
        <f t="shared" si="62"/>
        <v>0</v>
      </c>
      <c r="DJ91" s="123">
        <f t="shared" si="63"/>
        <v>-89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-90</v>
      </c>
      <c r="D92" s="124">
        <v>0</v>
      </c>
      <c r="E92" s="124">
        <v>0</v>
      </c>
      <c r="F92" s="124">
        <v>0</v>
      </c>
      <c r="G92" s="124">
        <v>-90</v>
      </c>
      <c r="H92" s="118"/>
      <c r="I92" s="33">
        <v>90</v>
      </c>
      <c r="J92" s="124">
        <v>90</v>
      </c>
      <c r="K92" s="124">
        <v>0</v>
      </c>
      <c r="L92" s="124">
        <v>0</v>
      </c>
      <c r="M92" s="124">
        <v>0</v>
      </c>
      <c r="N92" s="124">
        <v>90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90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-90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900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900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90</v>
      </c>
      <c r="DG92" s="123">
        <f t="shared" si="60"/>
        <v>-90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-54</v>
      </c>
      <c r="D93" s="124">
        <v>0</v>
      </c>
      <c r="E93" s="124">
        <v>0</v>
      </c>
      <c r="F93" s="124">
        <v>0</v>
      </c>
      <c r="G93" s="124">
        <v>-54</v>
      </c>
      <c r="H93" s="118"/>
      <c r="I93" s="33">
        <v>91</v>
      </c>
      <c r="J93" s="124">
        <v>54</v>
      </c>
      <c r="K93" s="124">
        <v>0</v>
      </c>
      <c r="L93" s="124">
        <v>0</v>
      </c>
      <c r="M93" s="124">
        <v>0</v>
      </c>
      <c r="N93" s="124">
        <v>54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54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-54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540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540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54</v>
      </c>
      <c r="DG93" s="123">
        <f t="shared" si="60"/>
        <v>-54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0.217668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5.7199999999999992E-4</v>
      </c>
      <c r="AY99" s="129">
        <f t="shared" si="65"/>
        <v>-0.21824000000000002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0.4952247500000001</v>
      </c>
      <c r="BQ99" s="129">
        <f t="shared" ref="BQ99:BT99" si="68">SUM(BQ3:BQ98)/4000</f>
        <v>3.444175E-2</v>
      </c>
      <c r="BR99" s="129">
        <f t="shared" si="68"/>
        <v>0</v>
      </c>
      <c r="BS99" s="129">
        <f t="shared" si="68"/>
        <v>0</v>
      </c>
      <c r="BT99" s="129">
        <f t="shared" si="68"/>
        <v>-0.52966650000000004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0.21766800000000003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5.7200000000000003E-4</v>
      </c>
      <c r="CI99" s="131">
        <f t="shared" si="70"/>
        <v>0.21824000000000002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0.49522474999999994</v>
      </c>
      <c r="DA99" s="131">
        <f t="shared" ref="DA99:DD99" si="73">SUM(DA3:DA98)/40000</f>
        <v>3.444175E-2</v>
      </c>
      <c r="DB99" s="131">
        <f t="shared" si="73"/>
        <v>0</v>
      </c>
      <c r="DC99" s="131">
        <f t="shared" si="73"/>
        <v>0</v>
      </c>
      <c r="DD99" s="131">
        <f t="shared" si="73"/>
        <v>0.52966649999999993</v>
      </c>
      <c r="DE99" s="128"/>
      <c r="DF99" s="123">
        <f t="shared" si="59"/>
        <v>0.71289275000000007</v>
      </c>
      <c r="DG99" s="123">
        <f t="shared" si="60"/>
        <v>-0.18379825000000002</v>
      </c>
      <c r="DH99" s="123">
        <f t="shared" si="61"/>
        <v>0</v>
      </c>
      <c r="DI99" s="123">
        <f t="shared" si="62"/>
        <v>0</v>
      </c>
      <c r="DJ99" s="123">
        <f t="shared" si="63"/>
        <v>-0.52909450000000002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44947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2</v>
      </c>
      <c r="Q27" s="81">
        <f t="shared" si="9"/>
        <v>2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2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2</v>
      </c>
      <c r="Q28" s="81">
        <f t="shared" si="9"/>
        <v>2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2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2</v>
      </c>
      <c r="Q29" s="81">
        <f t="shared" si="9"/>
        <v>2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2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2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2</v>
      </c>
      <c r="Q31" s="81">
        <f t="shared" si="9"/>
        <v>2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2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2</v>
      </c>
      <c r="Q32" s="81">
        <f t="shared" si="9"/>
        <v>2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2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2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2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2</v>
      </c>
      <c r="Q55" s="81">
        <f t="shared" si="9"/>
        <v>2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2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2</v>
      </c>
      <c r="Q56" s="81">
        <f t="shared" si="9"/>
        <v>2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2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2</v>
      </c>
      <c r="Q57" s="81">
        <f t="shared" si="9"/>
        <v>2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2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2</v>
      </c>
      <c r="Q58" s="81">
        <f t="shared" si="9"/>
        <v>2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2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2</v>
      </c>
      <c r="Q59" s="81">
        <f t="shared" si="9"/>
        <v>2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2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2</v>
      </c>
      <c r="Q60" s="81">
        <f t="shared" si="9"/>
        <v>2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2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2</v>
      </c>
      <c r="Q61" s="81">
        <f t="shared" si="9"/>
        <v>2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2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2</v>
      </c>
      <c r="Q62" s="81">
        <f t="shared" si="9"/>
        <v>2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2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2</v>
      </c>
      <c r="Q63" s="81">
        <f t="shared" si="9"/>
        <v>2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2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2</v>
      </c>
      <c r="Q64" s="81">
        <f t="shared" si="9"/>
        <v>2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2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2</v>
      </c>
      <c r="Q67" s="81">
        <f t="shared" si="9"/>
        <v>2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2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2</v>
      </c>
      <c r="Q68" s="81">
        <f t="shared" ref="Q68:Q98" si="25">O68+P68</f>
        <v>2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2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2</v>
      </c>
      <c r="Q69" s="81">
        <f t="shared" si="25"/>
        <v>2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2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2</v>
      </c>
      <c r="Q70" s="81">
        <f t="shared" si="25"/>
        <v>2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2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2</v>
      </c>
      <c r="Q71" s="81">
        <f t="shared" si="25"/>
        <v>2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2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2</v>
      </c>
      <c r="Q72" s="81">
        <f t="shared" si="25"/>
        <v>2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2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2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2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2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2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2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2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2.8000000000000001E-2</v>
      </c>
      <c r="Q99" s="85">
        <f t="shared" si="27"/>
        <v>2.8000000000000001E-2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2.8000000000000001E-2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44947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19.527999999999999</v>
      </c>
      <c r="C3" s="22">
        <f>B3</f>
        <v>19.527999999999999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8.1646567999999995</v>
      </c>
      <c r="K3" s="23">
        <v>4.6671919999999991</v>
      </c>
      <c r="L3" s="23">
        <v>0</v>
      </c>
      <c r="M3" s="23">
        <v>0.99397519999999973</v>
      </c>
      <c r="N3" s="23">
        <v>5.7021759999999988</v>
      </c>
      <c r="O3" s="23">
        <f t="shared" ref="O3" si="0">$C3*I3/$I3</f>
        <v>19.527999999999999</v>
      </c>
      <c r="P3" s="24"/>
      <c r="Q3" s="81">
        <f>O3+P3</f>
        <v>19.527999999999999</v>
      </c>
      <c r="S3" s="78">
        <f t="shared" ref="S3:S66" si="1">J3</f>
        <v>8.1646567999999995</v>
      </c>
      <c r="T3" s="78">
        <f t="shared" ref="T3:T66" si="2">K3</f>
        <v>4.6671919999999991</v>
      </c>
      <c r="U3" s="78">
        <f t="shared" ref="U3:U66" si="3">L3</f>
        <v>0</v>
      </c>
      <c r="V3" s="78">
        <f t="shared" ref="V3:V66" si="4">M3</f>
        <v>0.99397519999999973</v>
      </c>
      <c r="W3" s="78">
        <f t="shared" ref="W3:W66" si="5">N3</f>
        <v>5.7021759999999988</v>
      </c>
    </row>
    <row r="4" spans="1:23">
      <c r="A4" s="8" t="s">
        <v>46</v>
      </c>
      <c r="B4" s="22">
        <v>18.068000000000001</v>
      </c>
      <c r="C4" s="22">
        <f t="shared" ref="C4:C67" si="6">B4</f>
        <v>18.068000000000001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7.5542308</v>
      </c>
      <c r="K4" s="23">
        <v>4.3182519999999993</v>
      </c>
      <c r="L4" s="23">
        <v>0</v>
      </c>
      <c r="M4" s="23">
        <v>0.91966119999999996</v>
      </c>
      <c r="N4" s="23">
        <v>5.2758559999999992</v>
      </c>
      <c r="O4" s="23">
        <f t="shared" ref="O4:O67" si="8">$C4*I4/$I4</f>
        <v>18.068000000000001</v>
      </c>
      <c r="P4" s="24"/>
      <c r="Q4" s="81">
        <f t="shared" ref="Q4:Q67" si="9">O4+P4</f>
        <v>18.068000000000001</v>
      </c>
      <c r="S4" s="78">
        <f t="shared" si="1"/>
        <v>7.5542308</v>
      </c>
      <c r="T4" s="78">
        <f t="shared" si="2"/>
        <v>4.3182519999999993</v>
      </c>
      <c r="U4" s="78">
        <f t="shared" si="3"/>
        <v>0</v>
      </c>
      <c r="V4" s="78">
        <f t="shared" si="4"/>
        <v>0.91966119999999996</v>
      </c>
      <c r="W4" s="78">
        <f t="shared" si="5"/>
        <v>5.2758559999999992</v>
      </c>
    </row>
    <row r="5" spans="1:23">
      <c r="A5" s="8" t="s">
        <v>47</v>
      </c>
      <c r="B5" s="22">
        <v>19.239999999999998</v>
      </c>
      <c r="C5" s="22">
        <f t="shared" si="6"/>
        <v>19.239999999999998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8.0442439999999991</v>
      </c>
      <c r="K5" s="23">
        <v>4.5983599999999987</v>
      </c>
      <c r="L5" s="23">
        <v>0</v>
      </c>
      <c r="M5" s="23">
        <v>0.97931599999999974</v>
      </c>
      <c r="N5" s="23">
        <v>5.6180799999999991</v>
      </c>
      <c r="O5" s="23">
        <f t="shared" si="8"/>
        <v>19.239999999999998</v>
      </c>
      <c r="P5" s="24"/>
      <c r="Q5" s="81">
        <f t="shared" si="9"/>
        <v>19.239999999999998</v>
      </c>
      <c r="S5" s="78">
        <f t="shared" si="1"/>
        <v>8.0442439999999991</v>
      </c>
      <c r="T5" s="78">
        <f t="shared" si="2"/>
        <v>4.5983599999999987</v>
      </c>
      <c r="U5" s="78">
        <f t="shared" si="3"/>
        <v>0</v>
      </c>
      <c r="V5" s="78">
        <f t="shared" si="4"/>
        <v>0.97931599999999974</v>
      </c>
      <c r="W5" s="78">
        <f t="shared" si="5"/>
        <v>5.6180799999999991</v>
      </c>
    </row>
    <row r="6" spans="1:23">
      <c r="A6" s="8" t="s">
        <v>48</v>
      </c>
      <c r="B6" s="22">
        <v>19.756</v>
      </c>
      <c r="C6" s="22">
        <f t="shared" si="6"/>
        <v>19.756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8.2599836</v>
      </c>
      <c r="K6" s="23">
        <v>4.7216839999999989</v>
      </c>
      <c r="L6" s="23">
        <v>0</v>
      </c>
      <c r="M6" s="23">
        <v>1.0055803999999999</v>
      </c>
      <c r="N6" s="23">
        <v>5.7687519999999983</v>
      </c>
      <c r="O6" s="23">
        <f t="shared" si="8"/>
        <v>19.756</v>
      </c>
      <c r="P6" s="24"/>
      <c r="Q6" s="81">
        <f t="shared" si="9"/>
        <v>19.756</v>
      </c>
      <c r="S6" s="78">
        <f t="shared" si="1"/>
        <v>8.2599836</v>
      </c>
      <c r="T6" s="78">
        <f t="shared" si="2"/>
        <v>4.7216839999999989</v>
      </c>
      <c r="U6" s="78">
        <f t="shared" si="3"/>
        <v>0</v>
      </c>
      <c r="V6" s="78">
        <f t="shared" si="4"/>
        <v>1.0055803999999999</v>
      </c>
      <c r="W6" s="78">
        <f t="shared" si="5"/>
        <v>5.7687519999999983</v>
      </c>
    </row>
    <row r="7" spans="1:23">
      <c r="A7" s="8" t="s">
        <v>49</v>
      </c>
      <c r="B7" s="22">
        <v>18.815999999999999</v>
      </c>
      <c r="C7" s="22">
        <f t="shared" si="6"/>
        <v>18.815999999999999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7.8669695999999991</v>
      </c>
      <c r="K7" s="23">
        <v>4.4970239999999988</v>
      </c>
      <c r="L7" s="23">
        <v>0</v>
      </c>
      <c r="M7" s="23">
        <v>0.95773439999999976</v>
      </c>
      <c r="N7" s="23">
        <v>5.4942719999999987</v>
      </c>
      <c r="O7" s="23">
        <f t="shared" si="8"/>
        <v>18.815999999999999</v>
      </c>
      <c r="P7" s="24"/>
      <c r="Q7" s="81">
        <f t="shared" si="9"/>
        <v>18.815999999999999</v>
      </c>
      <c r="S7" s="78">
        <f t="shared" si="1"/>
        <v>7.8669695999999991</v>
      </c>
      <c r="T7" s="78">
        <f t="shared" si="2"/>
        <v>4.4970239999999988</v>
      </c>
      <c r="U7" s="78">
        <f t="shared" si="3"/>
        <v>0</v>
      </c>
      <c r="V7" s="78">
        <f t="shared" si="4"/>
        <v>0.95773439999999976</v>
      </c>
      <c r="W7" s="78">
        <f t="shared" si="5"/>
        <v>5.4942719999999987</v>
      </c>
    </row>
    <row r="8" spans="1:23">
      <c r="A8" s="8" t="s">
        <v>50</v>
      </c>
      <c r="B8" s="22">
        <v>17.643999999999998</v>
      </c>
      <c r="C8" s="22">
        <f t="shared" si="6"/>
        <v>17.643999999999998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7.3769563999999992</v>
      </c>
      <c r="K8" s="23">
        <v>4.2169159999999986</v>
      </c>
      <c r="L8" s="23">
        <v>0</v>
      </c>
      <c r="M8" s="23">
        <v>0.89807959999999987</v>
      </c>
      <c r="N8" s="23">
        <v>5.1520479999999989</v>
      </c>
      <c r="O8" s="23">
        <f t="shared" si="8"/>
        <v>17.643999999999998</v>
      </c>
      <c r="P8" s="24"/>
      <c r="Q8" s="81">
        <f t="shared" si="9"/>
        <v>17.643999999999998</v>
      </c>
      <c r="S8" s="78">
        <f t="shared" si="1"/>
        <v>7.3769563999999992</v>
      </c>
      <c r="T8" s="78">
        <f t="shared" si="2"/>
        <v>4.2169159999999986</v>
      </c>
      <c r="U8" s="78">
        <f t="shared" si="3"/>
        <v>0</v>
      </c>
      <c r="V8" s="78">
        <f t="shared" si="4"/>
        <v>0.89807959999999987</v>
      </c>
      <c r="W8" s="78">
        <f t="shared" si="5"/>
        <v>5.1520479999999989</v>
      </c>
    </row>
    <row r="9" spans="1:23">
      <c r="A9" s="8" t="s">
        <v>51</v>
      </c>
      <c r="B9" s="22">
        <v>14.456</v>
      </c>
      <c r="C9" s="22">
        <f t="shared" si="6"/>
        <v>14.456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6.0440535999999989</v>
      </c>
      <c r="K9" s="23">
        <v>3.4549839999999992</v>
      </c>
      <c r="L9" s="23">
        <v>0</v>
      </c>
      <c r="M9" s="23">
        <v>0.73581039999999986</v>
      </c>
      <c r="N9" s="23">
        <v>4.2211519999999991</v>
      </c>
      <c r="O9" s="23">
        <f t="shared" si="8"/>
        <v>14.456</v>
      </c>
      <c r="P9" s="24"/>
      <c r="Q9" s="81">
        <f t="shared" si="9"/>
        <v>14.456</v>
      </c>
      <c r="S9" s="78">
        <f t="shared" si="1"/>
        <v>6.0440535999999989</v>
      </c>
      <c r="T9" s="78">
        <f t="shared" si="2"/>
        <v>3.4549839999999992</v>
      </c>
      <c r="U9" s="78">
        <f t="shared" si="3"/>
        <v>0</v>
      </c>
      <c r="V9" s="78">
        <f t="shared" si="4"/>
        <v>0.73581039999999986</v>
      </c>
      <c r="W9" s="78">
        <f t="shared" si="5"/>
        <v>4.2211519999999991</v>
      </c>
    </row>
    <row r="10" spans="1:23">
      <c r="A10" s="8" t="s">
        <v>52</v>
      </c>
      <c r="B10" s="22">
        <v>15.416</v>
      </c>
      <c r="C10" s="22">
        <f t="shared" si="6"/>
        <v>15.416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6.4454295999999989</v>
      </c>
      <c r="K10" s="23">
        <v>3.684423999999999</v>
      </c>
      <c r="L10" s="23">
        <v>0</v>
      </c>
      <c r="M10" s="23">
        <v>0.78467439999999988</v>
      </c>
      <c r="N10" s="23">
        <v>4.5014719999999997</v>
      </c>
      <c r="O10" s="23">
        <f t="shared" si="8"/>
        <v>15.416000000000002</v>
      </c>
      <c r="P10" s="24"/>
      <c r="Q10" s="81">
        <f t="shared" si="9"/>
        <v>15.416000000000002</v>
      </c>
      <c r="S10" s="78">
        <f t="shared" si="1"/>
        <v>6.4454295999999989</v>
      </c>
      <c r="T10" s="78">
        <f t="shared" si="2"/>
        <v>3.684423999999999</v>
      </c>
      <c r="U10" s="78">
        <f t="shared" si="3"/>
        <v>0</v>
      </c>
      <c r="V10" s="78">
        <f t="shared" si="4"/>
        <v>0.78467439999999988</v>
      </c>
      <c r="W10" s="78">
        <f t="shared" si="5"/>
        <v>4.5014719999999997</v>
      </c>
    </row>
    <row r="11" spans="1:23">
      <c r="A11" s="8" t="s">
        <v>53</v>
      </c>
      <c r="B11" s="22">
        <v>16.82</v>
      </c>
      <c r="C11" s="22">
        <f t="shared" si="6"/>
        <v>16.82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7.0324419999999996</v>
      </c>
      <c r="K11" s="23">
        <v>4.0199799999999994</v>
      </c>
      <c r="L11" s="23">
        <v>0</v>
      </c>
      <c r="M11" s="23">
        <v>0.85613799999999984</v>
      </c>
      <c r="N11" s="23">
        <v>4.9114399999999989</v>
      </c>
      <c r="O11" s="23">
        <f t="shared" si="8"/>
        <v>16.82</v>
      </c>
      <c r="P11" s="24"/>
      <c r="Q11" s="81">
        <f t="shared" si="9"/>
        <v>16.82</v>
      </c>
      <c r="S11" s="78">
        <f t="shared" si="1"/>
        <v>7.0324419999999996</v>
      </c>
      <c r="T11" s="78">
        <f t="shared" si="2"/>
        <v>4.0199799999999994</v>
      </c>
      <c r="U11" s="78">
        <f t="shared" si="3"/>
        <v>0</v>
      </c>
      <c r="V11" s="78">
        <f t="shared" si="4"/>
        <v>0.85613799999999984</v>
      </c>
      <c r="W11" s="78">
        <f t="shared" si="5"/>
        <v>4.9114399999999989</v>
      </c>
    </row>
    <row r="12" spans="1:23">
      <c r="A12" s="8" t="s">
        <v>54</v>
      </c>
      <c r="B12" s="22">
        <v>18.72</v>
      </c>
      <c r="C12" s="22">
        <f t="shared" si="6"/>
        <v>18.72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7.8268319999999987</v>
      </c>
      <c r="K12" s="23">
        <v>4.4740799999999989</v>
      </c>
      <c r="L12" s="23">
        <v>0</v>
      </c>
      <c r="M12" s="23">
        <v>0.95284799999999981</v>
      </c>
      <c r="N12" s="23">
        <v>5.4662399999999982</v>
      </c>
      <c r="O12" s="23">
        <f t="shared" si="8"/>
        <v>18.72</v>
      </c>
      <c r="P12" s="24"/>
      <c r="Q12" s="81">
        <f t="shared" si="9"/>
        <v>18.72</v>
      </c>
      <c r="S12" s="78">
        <f t="shared" si="1"/>
        <v>7.8268319999999987</v>
      </c>
      <c r="T12" s="78">
        <f t="shared" si="2"/>
        <v>4.4740799999999989</v>
      </c>
      <c r="U12" s="78">
        <f t="shared" si="3"/>
        <v>0</v>
      </c>
      <c r="V12" s="78">
        <f t="shared" si="4"/>
        <v>0.95284799999999981</v>
      </c>
      <c r="W12" s="78">
        <f t="shared" si="5"/>
        <v>5.4662399999999982</v>
      </c>
    </row>
    <row r="13" spans="1:23">
      <c r="A13" s="8" t="s">
        <v>55</v>
      </c>
      <c r="B13" s="22">
        <v>19.623999999999999</v>
      </c>
      <c r="C13" s="22">
        <f t="shared" si="6"/>
        <v>19.623999999999999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8.204794399999999</v>
      </c>
      <c r="K13" s="23">
        <v>4.690135999999999</v>
      </c>
      <c r="L13" s="23">
        <v>0</v>
      </c>
      <c r="M13" s="23">
        <v>0.99886159999999979</v>
      </c>
      <c r="N13" s="23">
        <v>5.7302079999999984</v>
      </c>
      <c r="O13" s="23">
        <f t="shared" si="8"/>
        <v>19.623999999999999</v>
      </c>
      <c r="P13" s="24"/>
      <c r="Q13" s="81">
        <f t="shared" si="9"/>
        <v>19.623999999999999</v>
      </c>
      <c r="S13" s="78">
        <f t="shared" si="1"/>
        <v>8.204794399999999</v>
      </c>
      <c r="T13" s="78">
        <f t="shared" si="2"/>
        <v>4.690135999999999</v>
      </c>
      <c r="U13" s="78">
        <f t="shared" si="3"/>
        <v>0</v>
      </c>
      <c r="V13" s="78">
        <f t="shared" si="4"/>
        <v>0.99886159999999979</v>
      </c>
      <c r="W13" s="78">
        <f t="shared" si="5"/>
        <v>5.7302079999999984</v>
      </c>
    </row>
    <row r="14" spans="1:23">
      <c r="A14" s="8" t="s">
        <v>56</v>
      </c>
      <c r="B14" s="22">
        <v>18.739999999999998</v>
      </c>
      <c r="C14" s="22">
        <f t="shared" si="6"/>
        <v>18.739999999999998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7.8351939999999987</v>
      </c>
      <c r="K14" s="23">
        <v>4.4788599999999983</v>
      </c>
      <c r="L14" s="23">
        <v>0</v>
      </c>
      <c r="M14" s="23">
        <v>0.95386599999999977</v>
      </c>
      <c r="N14" s="23">
        <v>5.4720799999999992</v>
      </c>
      <c r="O14" s="23">
        <f t="shared" si="8"/>
        <v>18.739999999999998</v>
      </c>
      <c r="P14" s="24"/>
      <c r="Q14" s="81">
        <f t="shared" si="9"/>
        <v>18.739999999999998</v>
      </c>
      <c r="S14" s="78">
        <f t="shared" si="1"/>
        <v>7.8351939999999987</v>
      </c>
      <c r="T14" s="78">
        <f t="shared" si="2"/>
        <v>4.4788599999999983</v>
      </c>
      <c r="U14" s="78">
        <f t="shared" si="3"/>
        <v>0</v>
      </c>
      <c r="V14" s="78">
        <f t="shared" si="4"/>
        <v>0.95386599999999977</v>
      </c>
      <c r="W14" s="78">
        <f t="shared" si="5"/>
        <v>5.4720799999999992</v>
      </c>
    </row>
    <row r="15" spans="1:23">
      <c r="A15" s="8" t="s">
        <v>57</v>
      </c>
      <c r="B15" s="22">
        <v>19.315999999999999</v>
      </c>
      <c r="C15" s="22">
        <f t="shared" si="6"/>
        <v>19.315999999999999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8.0760195999999986</v>
      </c>
      <c r="K15" s="23">
        <v>4.6165239999999992</v>
      </c>
      <c r="L15" s="23">
        <v>0</v>
      </c>
      <c r="M15" s="23">
        <v>0.98318439999999985</v>
      </c>
      <c r="N15" s="23">
        <v>5.6402719999999995</v>
      </c>
      <c r="O15" s="23">
        <f t="shared" si="8"/>
        <v>19.315999999999999</v>
      </c>
      <c r="P15" s="24"/>
      <c r="Q15" s="81">
        <f t="shared" si="9"/>
        <v>19.315999999999999</v>
      </c>
      <c r="S15" s="78">
        <f t="shared" si="1"/>
        <v>8.0760195999999986</v>
      </c>
      <c r="T15" s="78">
        <f t="shared" si="2"/>
        <v>4.6165239999999992</v>
      </c>
      <c r="U15" s="78">
        <f t="shared" si="3"/>
        <v>0</v>
      </c>
      <c r="V15" s="78">
        <f t="shared" si="4"/>
        <v>0.98318439999999985</v>
      </c>
      <c r="W15" s="78">
        <f t="shared" si="5"/>
        <v>5.6402719999999995</v>
      </c>
    </row>
    <row r="16" spans="1:23">
      <c r="A16" s="8" t="s">
        <v>58</v>
      </c>
      <c r="B16" s="22">
        <v>20.276</v>
      </c>
      <c r="C16" s="22">
        <f t="shared" si="6"/>
        <v>20.276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8.4773955999999995</v>
      </c>
      <c r="K16" s="23">
        <v>4.8459639999999986</v>
      </c>
      <c r="L16" s="23">
        <v>0</v>
      </c>
      <c r="M16" s="23">
        <v>1.0320483999999996</v>
      </c>
      <c r="N16" s="23">
        <v>5.9205919999999992</v>
      </c>
      <c r="O16" s="23">
        <f t="shared" si="8"/>
        <v>20.276</v>
      </c>
      <c r="P16" s="24"/>
      <c r="Q16" s="81">
        <f t="shared" si="9"/>
        <v>20.276</v>
      </c>
      <c r="S16" s="78">
        <f t="shared" si="1"/>
        <v>8.4773955999999995</v>
      </c>
      <c r="T16" s="78">
        <f t="shared" si="2"/>
        <v>4.8459639999999986</v>
      </c>
      <c r="U16" s="78">
        <f t="shared" si="3"/>
        <v>0</v>
      </c>
      <c r="V16" s="78">
        <f t="shared" si="4"/>
        <v>1.0320483999999996</v>
      </c>
      <c r="W16" s="78">
        <f t="shared" si="5"/>
        <v>5.9205919999999992</v>
      </c>
    </row>
    <row r="17" spans="1:23">
      <c r="A17" s="8" t="s">
        <v>59</v>
      </c>
      <c r="B17" s="22">
        <v>18.472000000000001</v>
      </c>
      <c r="C17" s="22">
        <f t="shared" si="6"/>
        <v>18.472000000000001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7.7231432</v>
      </c>
      <c r="K17" s="23">
        <v>4.414807999999999</v>
      </c>
      <c r="L17" s="23">
        <v>0</v>
      </c>
      <c r="M17" s="23">
        <v>0.94022479999999986</v>
      </c>
      <c r="N17" s="23">
        <v>5.3938240000000004</v>
      </c>
      <c r="O17" s="23">
        <f t="shared" si="8"/>
        <v>18.472000000000001</v>
      </c>
      <c r="P17" s="24"/>
      <c r="Q17" s="81">
        <f t="shared" si="9"/>
        <v>18.472000000000001</v>
      </c>
      <c r="S17" s="78">
        <f t="shared" si="1"/>
        <v>7.7231432</v>
      </c>
      <c r="T17" s="78">
        <f t="shared" si="2"/>
        <v>4.414807999999999</v>
      </c>
      <c r="U17" s="78">
        <f t="shared" si="3"/>
        <v>0</v>
      </c>
      <c r="V17" s="78">
        <f t="shared" si="4"/>
        <v>0.94022479999999986</v>
      </c>
      <c r="W17" s="78">
        <f t="shared" si="5"/>
        <v>5.3938240000000004</v>
      </c>
    </row>
    <row r="18" spans="1:23">
      <c r="A18" s="8" t="s">
        <v>60</v>
      </c>
      <c r="B18" s="22">
        <v>17.835999999999999</v>
      </c>
      <c r="C18" s="22">
        <f t="shared" si="6"/>
        <v>17.835999999999999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7.4572315999999992</v>
      </c>
      <c r="K18" s="23">
        <v>4.2628039999999983</v>
      </c>
      <c r="L18" s="23">
        <v>0</v>
      </c>
      <c r="M18" s="23">
        <v>0.90785239999999978</v>
      </c>
      <c r="N18" s="23">
        <v>5.208111999999999</v>
      </c>
      <c r="O18" s="23">
        <f t="shared" si="8"/>
        <v>17.835999999999999</v>
      </c>
      <c r="P18" s="24"/>
      <c r="Q18" s="81">
        <f t="shared" si="9"/>
        <v>17.835999999999999</v>
      </c>
      <c r="S18" s="78">
        <f t="shared" si="1"/>
        <v>7.4572315999999992</v>
      </c>
      <c r="T18" s="78">
        <f t="shared" si="2"/>
        <v>4.2628039999999983</v>
      </c>
      <c r="U18" s="78">
        <f t="shared" si="3"/>
        <v>0</v>
      </c>
      <c r="V18" s="78">
        <f t="shared" si="4"/>
        <v>0.90785239999999978</v>
      </c>
      <c r="W18" s="78">
        <f t="shared" si="5"/>
        <v>5.208111999999999</v>
      </c>
    </row>
    <row r="19" spans="1:23">
      <c r="A19" s="8" t="s">
        <v>61</v>
      </c>
      <c r="B19" s="22">
        <v>18.911999999999999</v>
      </c>
      <c r="C19" s="22">
        <f t="shared" si="6"/>
        <v>18.911999999999999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7.9071071999999996</v>
      </c>
      <c r="K19" s="23">
        <v>4.5199679999999987</v>
      </c>
      <c r="L19" s="23">
        <v>0</v>
      </c>
      <c r="M19" s="23">
        <v>0.96262079999999983</v>
      </c>
      <c r="N19" s="23">
        <v>5.5223039999999983</v>
      </c>
      <c r="O19" s="23">
        <f t="shared" si="8"/>
        <v>18.911999999999999</v>
      </c>
      <c r="P19" s="24"/>
      <c r="Q19" s="81">
        <f t="shared" si="9"/>
        <v>18.911999999999999</v>
      </c>
      <c r="S19" s="78">
        <f t="shared" si="1"/>
        <v>7.9071071999999996</v>
      </c>
      <c r="T19" s="78">
        <f t="shared" si="2"/>
        <v>4.5199679999999987</v>
      </c>
      <c r="U19" s="78">
        <f t="shared" si="3"/>
        <v>0</v>
      </c>
      <c r="V19" s="78">
        <f t="shared" si="4"/>
        <v>0.96262079999999983</v>
      </c>
      <c r="W19" s="78">
        <f t="shared" si="5"/>
        <v>5.5223039999999983</v>
      </c>
    </row>
    <row r="20" spans="1:23">
      <c r="A20" s="8" t="s">
        <v>62</v>
      </c>
      <c r="B20" s="22">
        <v>19.431999999999999</v>
      </c>
      <c r="C20" s="22">
        <f t="shared" si="6"/>
        <v>19.431999999999999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8.1245191999999982</v>
      </c>
      <c r="K20" s="23">
        <v>4.6442479999999984</v>
      </c>
      <c r="L20" s="23">
        <v>0</v>
      </c>
      <c r="M20" s="23">
        <v>0.98908879999999977</v>
      </c>
      <c r="N20" s="23">
        <v>5.6741439999999992</v>
      </c>
      <c r="O20" s="23">
        <f t="shared" si="8"/>
        <v>19.431999999999999</v>
      </c>
      <c r="P20" s="24"/>
      <c r="Q20" s="81">
        <f t="shared" si="9"/>
        <v>19.431999999999999</v>
      </c>
      <c r="S20" s="78">
        <f t="shared" si="1"/>
        <v>8.1245191999999982</v>
      </c>
      <c r="T20" s="78">
        <f t="shared" si="2"/>
        <v>4.6442479999999984</v>
      </c>
      <c r="U20" s="78">
        <f t="shared" si="3"/>
        <v>0</v>
      </c>
      <c r="V20" s="78">
        <f t="shared" si="4"/>
        <v>0.98908879999999977</v>
      </c>
      <c r="W20" s="78">
        <f t="shared" si="5"/>
        <v>5.6741439999999992</v>
      </c>
    </row>
    <row r="21" spans="1:23">
      <c r="A21" s="8" t="s">
        <v>63</v>
      </c>
      <c r="B21" s="22">
        <v>19.507999999999999</v>
      </c>
      <c r="C21" s="22">
        <f t="shared" si="6"/>
        <v>19.507999999999999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8.1562947999999995</v>
      </c>
      <c r="K21" s="23">
        <v>4.6624119999999989</v>
      </c>
      <c r="L21" s="23">
        <v>0</v>
      </c>
      <c r="M21" s="23">
        <v>0.99295719999999976</v>
      </c>
      <c r="N21" s="23">
        <v>5.6963359999999996</v>
      </c>
      <c r="O21" s="23">
        <f t="shared" si="8"/>
        <v>19.507999999999999</v>
      </c>
      <c r="P21" s="24"/>
      <c r="Q21" s="81">
        <f t="shared" si="9"/>
        <v>19.507999999999999</v>
      </c>
      <c r="S21" s="78">
        <f t="shared" si="1"/>
        <v>8.1562947999999995</v>
      </c>
      <c r="T21" s="78">
        <f t="shared" si="2"/>
        <v>4.6624119999999989</v>
      </c>
      <c r="U21" s="78">
        <f t="shared" si="3"/>
        <v>0</v>
      </c>
      <c r="V21" s="78">
        <f t="shared" si="4"/>
        <v>0.99295719999999976</v>
      </c>
      <c r="W21" s="78">
        <f t="shared" si="5"/>
        <v>5.6963359999999996</v>
      </c>
    </row>
    <row r="22" spans="1:23">
      <c r="A22" s="8" t="s">
        <v>64</v>
      </c>
      <c r="B22" s="22">
        <v>19.795999999999999</v>
      </c>
      <c r="C22" s="22">
        <f t="shared" si="6"/>
        <v>19.795999999999999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8.2767075999999982</v>
      </c>
      <c r="K22" s="23">
        <v>4.7312439999999993</v>
      </c>
      <c r="L22" s="23">
        <v>0</v>
      </c>
      <c r="M22" s="23">
        <v>1.0076163999999999</v>
      </c>
      <c r="N22" s="23">
        <v>5.7804319999999985</v>
      </c>
      <c r="O22" s="23">
        <f t="shared" si="8"/>
        <v>19.795999999999999</v>
      </c>
      <c r="P22" s="24"/>
      <c r="Q22" s="81">
        <f t="shared" si="9"/>
        <v>19.795999999999999</v>
      </c>
      <c r="S22" s="78">
        <f t="shared" si="1"/>
        <v>8.2767075999999982</v>
      </c>
      <c r="T22" s="78">
        <f t="shared" si="2"/>
        <v>4.7312439999999993</v>
      </c>
      <c r="U22" s="78">
        <f t="shared" si="3"/>
        <v>0</v>
      </c>
      <c r="V22" s="78">
        <f t="shared" si="4"/>
        <v>1.0076163999999999</v>
      </c>
      <c r="W22" s="78">
        <f t="shared" si="5"/>
        <v>5.7804319999999985</v>
      </c>
    </row>
    <row r="23" spans="1:23">
      <c r="A23" s="8" t="s">
        <v>65</v>
      </c>
      <c r="B23" s="22">
        <v>20.256</v>
      </c>
      <c r="C23" s="22">
        <f t="shared" si="6"/>
        <v>20.256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8.4690335999999995</v>
      </c>
      <c r="K23" s="23">
        <v>4.8411839999999993</v>
      </c>
      <c r="L23" s="23">
        <v>0</v>
      </c>
      <c r="M23" s="23">
        <v>1.0310303999999997</v>
      </c>
      <c r="N23" s="23">
        <v>5.9147519999999991</v>
      </c>
      <c r="O23" s="23">
        <f t="shared" si="8"/>
        <v>20.256</v>
      </c>
      <c r="P23" s="24"/>
      <c r="Q23" s="81">
        <f t="shared" si="9"/>
        <v>20.256</v>
      </c>
      <c r="S23" s="78">
        <f t="shared" si="1"/>
        <v>8.4690335999999995</v>
      </c>
      <c r="T23" s="78">
        <f t="shared" si="2"/>
        <v>4.8411839999999993</v>
      </c>
      <c r="U23" s="78">
        <f t="shared" si="3"/>
        <v>0</v>
      </c>
      <c r="V23" s="78">
        <f t="shared" si="4"/>
        <v>1.0310303999999997</v>
      </c>
      <c r="W23" s="78">
        <f t="shared" si="5"/>
        <v>5.9147519999999991</v>
      </c>
    </row>
    <row r="24" spans="1:23">
      <c r="A24" s="8" t="s">
        <v>66</v>
      </c>
      <c r="B24" s="22">
        <v>20.488</v>
      </c>
      <c r="C24" s="22">
        <f t="shared" si="6"/>
        <v>20.488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8.5660327999999986</v>
      </c>
      <c r="K24" s="23">
        <v>4.8966319999999985</v>
      </c>
      <c r="L24" s="23">
        <v>0</v>
      </c>
      <c r="M24" s="23">
        <v>1.0428391999999997</v>
      </c>
      <c r="N24" s="23">
        <v>5.9824959999999994</v>
      </c>
      <c r="O24" s="23">
        <f t="shared" si="8"/>
        <v>20.488</v>
      </c>
      <c r="P24" s="24"/>
      <c r="Q24" s="81">
        <f t="shared" si="9"/>
        <v>20.488</v>
      </c>
      <c r="S24" s="78">
        <f t="shared" si="1"/>
        <v>8.5660327999999986</v>
      </c>
      <c r="T24" s="78">
        <f t="shared" si="2"/>
        <v>4.8966319999999985</v>
      </c>
      <c r="U24" s="78">
        <f t="shared" si="3"/>
        <v>0</v>
      </c>
      <c r="V24" s="78">
        <f t="shared" si="4"/>
        <v>1.0428391999999997</v>
      </c>
      <c r="W24" s="78">
        <f t="shared" si="5"/>
        <v>5.9824959999999994</v>
      </c>
    </row>
    <row r="25" spans="1:23">
      <c r="A25" s="8" t="s">
        <v>67</v>
      </c>
      <c r="B25" s="22">
        <v>20.372</v>
      </c>
      <c r="C25" s="22">
        <f t="shared" si="6"/>
        <v>20.372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8.517533199999999</v>
      </c>
      <c r="K25" s="23">
        <v>4.8689079999999985</v>
      </c>
      <c r="L25" s="23">
        <v>0</v>
      </c>
      <c r="M25" s="23">
        <v>1.0369347999999998</v>
      </c>
      <c r="N25" s="23">
        <v>5.9486239999999988</v>
      </c>
      <c r="O25" s="23">
        <f t="shared" si="8"/>
        <v>20.372</v>
      </c>
      <c r="P25" s="24"/>
      <c r="Q25" s="81">
        <f t="shared" si="9"/>
        <v>20.372</v>
      </c>
      <c r="S25" s="78">
        <f t="shared" si="1"/>
        <v>8.517533199999999</v>
      </c>
      <c r="T25" s="78">
        <f t="shared" si="2"/>
        <v>4.8689079999999985</v>
      </c>
      <c r="U25" s="78">
        <f t="shared" si="3"/>
        <v>0</v>
      </c>
      <c r="V25" s="78">
        <f t="shared" si="4"/>
        <v>1.0369347999999998</v>
      </c>
      <c r="W25" s="78">
        <f t="shared" si="5"/>
        <v>5.9486239999999988</v>
      </c>
    </row>
    <row r="26" spans="1:23">
      <c r="A26" s="8" t="s">
        <v>68</v>
      </c>
      <c r="B26" s="22">
        <v>20.216000000000001</v>
      </c>
      <c r="C26" s="22">
        <f t="shared" si="6"/>
        <v>20.216000000000001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8.4523095999999995</v>
      </c>
      <c r="K26" s="23">
        <v>4.8316239999999988</v>
      </c>
      <c r="L26" s="23">
        <v>0</v>
      </c>
      <c r="M26" s="23">
        <v>1.0289943999999998</v>
      </c>
      <c r="N26" s="23">
        <v>5.903071999999999</v>
      </c>
      <c r="O26" s="23">
        <f t="shared" si="8"/>
        <v>20.216000000000001</v>
      </c>
      <c r="P26" s="24"/>
      <c r="Q26" s="81">
        <f t="shared" si="9"/>
        <v>20.216000000000001</v>
      </c>
      <c r="S26" s="78">
        <f t="shared" si="1"/>
        <v>8.4523095999999995</v>
      </c>
      <c r="T26" s="78">
        <f t="shared" si="2"/>
        <v>4.8316239999999988</v>
      </c>
      <c r="U26" s="78">
        <f t="shared" si="3"/>
        <v>0</v>
      </c>
      <c r="V26" s="78">
        <f t="shared" si="4"/>
        <v>1.0289943999999998</v>
      </c>
      <c r="W26" s="78">
        <f t="shared" si="5"/>
        <v>5.903071999999999</v>
      </c>
    </row>
    <row r="27" spans="1:23">
      <c r="A27" s="8" t="s">
        <v>69</v>
      </c>
      <c r="B27" s="22">
        <v>19.928000000000001</v>
      </c>
      <c r="C27" s="22">
        <f t="shared" si="6"/>
        <v>19.928000000000001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8.3318967999999991</v>
      </c>
      <c r="K27" s="23">
        <v>4.7627919999999992</v>
      </c>
      <c r="L27" s="23">
        <v>0</v>
      </c>
      <c r="M27" s="23">
        <v>1.0143351999999999</v>
      </c>
      <c r="N27" s="23">
        <v>5.8189759999999993</v>
      </c>
      <c r="O27" s="23">
        <f t="shared" si="8"/>
        <v>19.928000000000001</v>
      </c>
      <c r="P27" s="24"/>
      <c r="Q27" s="81">
        <f t="shared" si="9"/>
        <v>19.928000000000001</v>
      </c>
      <c r="S27" s="78">
        <f t="shared" si="1"/>
        <v>8.3318967999999991</v>
      </c>
      <c r="T27" s="78">
        <f t="shared" si="2"/>
        <v>4.7627919999999992</v>
      </c>
      <c r="U27" s="78">
        <f t="shared" si="3"/>
        <v>0</v>
      </c>
      <c r="V27" s="78">
        <f t="shared" si="4"/>
        <v>1.0143351999999999</v>
      </c>
      <c r="W27" s="78">
        <f t="shared" si="5"/>
        <v>5.8189759999999993</v>
      </c>
    </row>
    <row r="28" spans="1:23">
      <c r="A28" s="8" t="s">
        <v>70</v>
      </c>
      <c r="B28" s="22">
        <v>20.084</v>
      </c>
      <c r="C28" s="22">
        <f t="shared" si="6"/>
        <v>20.084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8.3971203999999986</v>
      </c>
      <c r="K28" s="23">
        <v>4.8000759999999989</v>
      </c>
      <c r="L28" s="23">
        <v>0</v>
      </c>
      <c r="M28" s="23">
        <v>1.0222755999999997</v>
      </c>
      <c r="N28" s="23">
        <v>5.8645279999999991</v>
      </c>
      <c r="O28" s="23">
        <f t="shared" si="8"/>
        <v>20.084</v>
      </c>
      <c r="P28" s="24"/>
      <c r="Q28" s="81">
        <f t="shared" si="9"/>
        <v>20.084</v>
      </c>
      <c r="S28" s="78">
        <f t="shared" si="1"/>
        <v>8.3971203999999986</v>
      </c>
      <c r="T28" s="78">
        <f t="shared" si="2"/>
        <v>4.8000759999999989</v>
      </c>
      <c r="U28" s="78">
        <f t="shared" si="3"/>
        <v>0</v>
      </c>
      <c r="V28" s="78">
        <f t="shared" si="4"/>
        <v>1.0222755999999997</v>
      </c>
      <c r="W28" s="78">
        <f t="shared" si="5"/>
        <v>5.8645279999999991</v>
      </c>
    </row>
    <row r="29" spans="1:23">
      <c r="A29" s="8" t="s">
        <v>71</v>
      </c>
      <c r="B29" s="22">
        <v>19.239999999999998</v>
      </c>
      <c r="C29" s="22">
        <f t="shared" si="6"/>
        <v>19.239999999999998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8.0442439999999991</v>
      </c>
      <c r="K29" s="23">
        <v>4.5983599999999987</v>
      </c>
      <c r="L29" s="23">
        <v>0</v>
      </c>
      <c r="M29" s="23">
        <v>0.97931599999999974</v>
      </c>
      <c r="N29" s="23">
        <v>5.6180799999999991</v>
      </c>
      <c r="O29" s="23">
        <f t="shared" si="8"/>
        <v>19.239999999999998</v>
      </c>
      <c r="P29" s="24"/>
      <c r="Q29" s="81">
        <f t="shared" si="9"/>
        <v>19.239999999999998</v>
      </c>
      <c r="S29" s="78">
        <f t="shared" si="1"/>
        <v>8.0442439999999991</v>
      </c>
      <c r="T29" s="78">
        <f t="shared" si="2"/>
        <v>4.5983599999999987</v>
      </c>
      <c r="U29" s="78">
        <f t="shared" si="3"/>
        <v>0</v>
      </c>
      <c r="V29" s="78">
        <f t="shared" si="4"/>
        <v>0.97931599999999974</v>
      </c>
      <c r="W29" s="78">
        <f t="shared" si="5"/>
        <v>5.6180799999999991</v>
      </c>
    </row>
    <row r="30" spans="1:23">
      <c r="A30" s="8" t="s">
        <v>72</v>
      </c>
      <c r="B30" s="22">
        <v>18.103999999999999</v>
      </c>
      <c r="C30" s="22">
        <f t="shared" si="6"/>
        <v>18.103999999999999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7.5692823999999987</v>
      </c>
      <c r="K30" s="23">
        <v>4.3268559999999994</v>
      </c>
      <c r="L30" s="23">
        <v>0</v>
      </c>
      <c r="M30" s="23">
        <v>0.92149359999999969</v>
      </c>
      <c r="N30" s="23">
        <v>5.2863679999999995</v>
      </c>
      <c r="O30" s="23">
        <f t="shared" si="8"/>
        <v>18.103999999999999</v>
      </c>
      <c r="P30" s="24"/>
      <c r="Q30" s="81">
        <f t="shared" si="9"/>
        <v>18.103999999999999</v>
      </c>
      <c r="S30" s="78">
        <f t="shared" si="1"/>
        <v>7.5692823999999987</v>
      </c>
      <c r="T30" s="78">
        <f t="shared" si="2"/>
        <v>4.3268559999999994</v>
      </c>
      <c r="U30" s="78">
        <f t="shared" si="3"/>
        <v>0</v>
      </c>
      <c r="V30" s="78">
        <f t="shared" si="4"/>
        <v>0.92149359999999969</v>
      </c>
      <c r="W30" s="78">
        <f t="shared" si="5"/>
        <v>5.2863679999999995</v>
      </c>
    </row>
    <row r="31" spans="1:23">
      <c r="A31" s="8" t="s">
        <v>73</v>
      </c>
      <c r="B31" s="22">
        <v>19.084</v>
      </c>
      <c r="C31" s="22">
        <f t="shared" si="6"/>
        <v>19.084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7.9790203999999996</v>
      </c>
      <c r="K31" s="23">
        <v>4.561075999999999</v>
      </c>
      <c r="L31" s="23">
        <v>0</v>
      </c>
      <c r="M31" s="23">
        <v>0.97137559999999978</v>
      </c>
      <c r="N31" s="23">
        <v>5.5725279999999993</v>
      </c>
      <c r="O31" s="23">
        <f t="shared" si="8"/>
        <v>19.084</v>
      </c>
      <c r="P31" s="24"/>
      <c r="Q31" s="81">
        <f t="shared" si="9"/>
        <v>19.084</v>
      </c>
      <c r="S31" s="78">
        <f t="shared" si="1"/>
        <v>7.9790203999999996</v>
      </c>
      <c r="T31" s="78">
        <f t="shared" si="2"/>
        <v>4.561075999999999</v>
      </c>
      <c r="U31" s="78">
        <f t="shared" si="3"/>
        <v>0</v>
      </c>
      <c r="V31" s="78">
        <f t="shared" si="4"/>
        <v>0.97137559999999978</v>
      </c>
      <c r="W31" s="78">
        <f t="shared" si="5"/>
        <v>5.5725279999999993</v>
      </c>
    </row>
    <row r="32" spans="1:23">
      <c r="A32" s="8" t="s">
        <v>74</v>
      </c>
      <c r="B32" s="22">
        <v>20.103999999999999</v>
      </c>
      <c r="C32" s="22">
        <f t="shared" si="6"/>
        <v>20.103999999999999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8.4054823999999986</v>
      </c>
      <c r="K32" s="23">
        <v>4.8048559999999991</v>
      </c>
      <c r="L32" s="23">
        <v>0</v>
      </c>
      <c r="M32" s="23">
        <v>1.0232935999999997</v>
      </c>
      <c r="N32" s="23">
        <v>5.8703679999999991</v>
      </c>
      <c r="O32" s="23">
        <f t="shared" si="8"/>
        <v>20.103999999999999</v>
      </c>
      <c r="P32" s="24"/>
      <c r="Q32" s="81">
        <f t="shared" si="9"/>
        <v>20.103999999999999</v>
      </c>
      <c r="S32" s="78">
        <f t="shared" si="1"/>
        <v>8.4054823999999986</v>
      </c>
      <c r="T32" s="78">
        <f t="shared" si="2"/>
        <v>4.8048559999999991</v>
      </c>
      <c r="U32" s="78">
        <f t="shared" si="3"/>
        <v>0</v>
      </c>
      <c r="V32" s="78">
        <f t="shared" si="4"/>
        <v>1.0232935999999997</v>
      </c>
      <c r="W32" s="78">
        <f t="shared" si="5"/>
        <v>5.8703679999999991</v>
      </c>
    </row>
    <row r="33" spans="1:23">
      <c r="A33" s="8" t="s">
        <v>75</v>
      </c>
      <c r="B33" s="22">
        <v>19.911999999999999</v>
      </c>
      <c r="C33" s="22">
        <f t="shared" si="6"/>
        <v>19.911999999999999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8.3252071999999995</v>
      </c>
      <c r="K33" s="23">
        <v>4.7589679999999985</v>
      </c>
      <c r="L33" s="23">
        <v>0</v>
      </c>
      <c r="M33" s="23">
        <v>1.0135207999999998</v>
      </c>
      <c r="N33" s="23">
        <v>5.814303999999999</v>
      </c>
      <c r="O33" s="23">
        <f t="shared" si="8"/>
        <v>19.911999999999999</v>
      </c>
      <c r="P33" s="24"/>
      <c r="Q33" s="81">
        <f t="shared" si="9"/>
        <v>19.911999999999999</v>
      </c>
      <c r="S33" s="78">
        <f t="shared" si="1"/>
        <v>8.3252071999999995</v>
      </c>
      <c r="T33" s="78">
        <f t="shared" si="2"/>
        <v>4.7589679999999985</v>
      </c>
      <c r="U33" s="78">
        <f t="shared" si="3"/>
        <v>0</v>
      </c>
      <c r="V33" s="78">
        <f t="shared" si="4"/>
        <v>1.0135207999999998</v>
      </c>
      <c r="W33" s="78">
        <f t="shared" si="5"/>
        <v>5.814303999999999</v>
      </c>
    </row>
    <row r="34" spans="1:23">
      <c r="A34" s="8" t="s">
        <v>76</v>
      </c>
      <c r="B34" s="22">
        <v>19.564</v>
      </c>
      <c r="C34" s="22">
        <f t="shared" si="6"/>
        <v>19.564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8.1797083999999991</v>
      </c>
      <c r="K34" s="23">
        <v>4.6757959999999992</v>
      </c>
      <c r="L34" s="23">
        <v>0</v>
      </c>
      <c r="M34" s="23">
        <v>0.99580759999999979</v>
      </c>
      <c r="N34" s="23">
        <v>5.7126879999999982</v>
      </c>
      <c r="O34" s="23">
        <f t="shared" si="8"/>
        <v>19.564</v>
      </c>
      <c r="P34" s="24"/>
      <c r="Q34" s="81">
        <f t="shared" si="9"/>
        <v>19.564</v>
      </c>
      <c r="S34" s="78">
        <f t="shared" si="1"/>
        <v>8.1797083999999991</v>
      </c>
      <c r="T34" s="78">
        <f t="shared" si="2"/>
        <v>4.6757959999999992</v>
      </c>
      <c r="U34" s="78">
        <f t="shared" si="3"/>
        <v>0</v>
      </c>
      <c r="V34" s="78">
        <f t="shared" si="4"/>
        <v>0.99580759999999979</v>
      </c>
      <c r="W34" s="78">
        <f t="shared" si="5"/>
        <v>5.7126879999999982</v>
      </c>
    </row>
    <row r="35" spans="1:23">
      <c r="A35" s="8" t="s">
        <v>77</v>
      </c>
      <c r="B35" s="22">
        <v>19.103999999999999</v>
      </c>
      <c r="C35" s="22">
        <f t="shared" si="6"/>
        <v>19.103999999999999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7.9873823999999987</v>
      </c>
      <c r="K35" s="23">
        <v>4.5658559999999984</v>
      </c>
      <c r="L35" s="23">
        <v>0</v>
      </c>
      <c r="M35" s="23">
        <v>0.97239359999999975</v>
      </c>
      <c r="N35" s="23">
        <v>5.5783679999999984</v>
      </c>
      <c r="O35" s="23">
        <f t="shared" si="8"/>
        <v>19.103999999999999</v>
      </c>
      <c r="P35" s="24"/>
      <c r="Q35" s="81">
        <f t="shared" si="9"/>
        <v>19.103999999999999</v>
      </c>
      <c r="S35" s="78">
        <f t="shared" si="1"/>
        <v>7.9873823999999987</v>
      </c>
      <c r="T35" s="78">
        <f t="shared" si="2"/>
        <v>4.5658559999999984</v>
      </c>
      <c r="U35" s="78">
        <f t="shared" si="3"/>
        <v>0</v>
      </c>
      <c r="V35" s="78">
        <f t="shared" si="4"/>
        <v>0.97239359999999975</v>
      </c>
      <c r="W35" s="78">
        <f t="shared" si="5"/>
        <v>5.5783679999999984</v>
      </c>
    </row>
    <row r="36" spans="1:23">
      <c r="A36" s="8" t="s">
        <v>78</v>
      </c>
      <c r="B36" s="22">
        <v>19.239999999999998</v>
      </c>
      <c r="C36" s="22">
        <f t="shared" si="6"/>
        <v>19.239999999999998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8.0442439999999991</v>
      </c>
      <c r="K36" s="23">
        <v>4.5983599999999987</v>
      </c>
      <c r="L36" s="23">
        <v>0</v>
      </c>
      <c r="M36" s="23">
        <v>0.97931599999999974</v>
      </c>
      <c r="N36" s="23">
        <v>5.6180799999999991</v>
      </c>
      <c r="O36" s="23">
        <f t="shared" si="8"/>
        <v>19.239999999999998</v>
      </c>
      <c r="P36" s="24"/>
      <c r="Q36" s="81">
        <f t="shared" si="9"/>
        <v>19.239999999999998</v>
      </c>
      <c r="S36" s="78">
        <f t="shared" si="1"/>
        <v>8.0442439999999991</v>
      </c>
      <c r="T36" s="78">
        <f t="shared" si="2"/>
        <v>4.5983599999999987</v>
      </c>
      <c r="U36" s="78">
        <f t="shared" si="3"/>
        <v>0</v>
      </c>
      <c r="V36" s="78">
        <f t="shared" si="4"/>
        <v>0.97931599999999974</v>
      </c>
      <c r="W36" s="78">
        <f t="shared" si="5"/>
        <v>5.6180799999999991</v>
      </c>
    </row>
    <row r="37" spans="1:23">
      <c r="A37" s="8" t="s">
        <v>79</v>
      </c>
      <c r="B37" s="22">
        <v>19.72</v>
      </c>
      <c r="C37" s="22">
        <f t="shared" si="6"/>
        <v>19.72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8.2449319999999986</v>
      </c>
      <c r="K37" s="23">
        <v>4.7130799999999988</v>
      </c>
      <c r="L37" s="23">
        <v>0</v>
      </c>
      <c r="M37" s="23">
        <v>1.0037479999999999</v>
      </c>
      <c r="N37" s="23">
        <v>5.7582399999999989</v>
      </c>
      <c r="O37" s="23">
        <f t="shared" si="8"/>
        <v>19.72</v>
      </c>
      <c r="P37" s="24"/>
      <c r="Q37" s="81">
        <f t="shared" si="9"/>
        <v>19.72</v>
      </c>
      <c r="S37" s="78">
        <f t="shared" si="1"/>
        <v>8.2449319999999986</v>
      </c>
      <c r="T37" s="78">
        <f t="shared" si="2"/>
        <v>4.7130799999999988</v>
      </c>
      <c r="U37" s="78">
        <f t="shared" si="3"/>
        <v>0</v>
      </c>
      <c r="V37" s="78">
        <f t="shared" si="4"/>
        <v>1.0037479999999999</v>
      </c>
      <c r="W37" s="78">
        <f t="shared" si="5"/>
        <v>5.7582399999999989</v>
      </c>
    </row>
    <row r="38" spans="1:23">
      <c r="A38" s="8" t="s">
        <v>80</v>
      </c>
      <c r="B38" s="22">
        <v>19.928000000000001</v>
      </c>
      <c r="C38" s="22">
        <f t="shared" si="6"/>
        <v>19.928000000000001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8.3318967999999991</v>
      </c>
      <c r="K38" s="23">
        <v>4.7627919999999992</v>
      </c>
      <c r="L38" s="23">
        <v>0</v>
      </c>
      <c r="M38" s="23">
        <v>1.0143351999999999</v>
      </c>
      <c r="N38" s="23">
        <v>5.8189759999999993</v>
      </c>
      <c r="O38" s="23">
        <f t="shared" si="8"/>
        <v>19.928000000000001</v>
      </c>
      <c r="P38" s="24"/>
      <c r="Q38" s="81">
        <f t="shared" si="9"/>
        <v>19.928000000000001</v>
      </c>
      <c r="S38" s="78">
        <f t="shared" si="1"/>
        <v>8.3318967999999991</v>
      </c>
      <c r="T38" s="78">
        <f t="shared" si="2"/>
        <v>4.7627919999999992</v>
      </c>
      <c r="U38" s="78">
        <f t="shared" si="3"/>
        <v>0</v>
      </c>
      <c r="V38" s="78">
        <f t="shared" si="4"/>
        <v>1.0143351999999999</v>
      </c>
      <c r="W38" s="78">
        <f t="shared" si="5"/>
        <v>5.8189759999999993</v>
      </c>
    </row>
    <row r="39" spans="1:23">
      <c r="A39" s="8" t="s">
        <v>81</v>
      </c>
      <c r="B39" s="22">
        <v>19.623999999999999</v>
      </c>
      <c r="C39" s="22">
        <f t="shared" si="6"/>
        <v>19.623999999999999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8.204794399999999</v>
      </c>
      <c r="K39" s="23">
        <v>4.690135999999999</v>
      </c>
      <c r="L39" s="23">
        <v>0</v>
      </c>
      <c r="M39" s="23">
        <v>0.99886159999999979</v>
      </c>
      <c r="N39" s="23">
        <v>5.7302079999999984</v>
      </c>
      <c r="O39" s="23">
        <f t="shared" si="8"/>
        <v>19.623999999999999</v>
      </c>
      <c r="P39" s="24"/>
      <c r="Q39" s="81">
        <f t="shared" si="9"/>
        <v>19.623999999999999</v>
      </c>
      <c r="S39" s="78">
        <f t="shared" si="1"/>
        <v>8.204794399999999</v>
      </c>
      <c r="T39" s="78">
        <f t="shared" si="2"/>
        <v>4.690135999999999</v>
      </c>
      <c r="U39" s="78">
        <f t="shared" si="3"/>
        <v>0</v>
      </c>
      <c r="V39" s="78">
        <f t="shared" si="4"/>
        <v>0.99886159999999979</v>
      </c>
      <c r="W39" s="78">
        <f t="shared" si="5"/>
        <v>5.7302079999999984</v>
      </c>
    </row>
    <row r="40" spans="1:23">
      <c r="A40" s="8" t="s">
        <v>82</v>
      </c>
      <c r="B40" s="22">
        <v>19.295999999999999</v>
      </c>
      <c r="C40" s="22">
        <f t="shared" si="6"/>
        <v>19.295999999999999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8.0676575999999987</v>
      </c>
      <c r="K40" s="23">
        <v>4.611743999999999</v>
      </c>
      <c r="L40" s="23">
        <v>0</v>
      </c>
      <c r="M40" s="23">
        <v>0.98216639999999988</v>
      </c>
      <c r="N40" s="23">
        <v>5.6344319999999986</v>
      </c>
      <c r="O40" s="23">
        <f t="shared" si="8"/>
        <v>19.295999999999999</v>
      </c>
      <c r="P40" s="24"/>
      <c r="Q40" s="81">
        <f t="shared" si="9"/>
        <v>19.295999999999999</v>
      </c>
      <c r="S40" s="78">
        <f t="shared" si="1"/>
        <v>8.0676575999999987</v>
      </c>
      <c r="T40" s="78">
        <f t="shared" si="2"/>
        <v>4.611743999999999</v>
      </c>
      <c r="U40" s="78">
        <f t="shared" si="3"/>
        <v>0</v>
      </c>
      <c r="V40" s="78">
        <f t="shared" si="4"/>
        <v>0.98216639999999988</v>
      </c>
      <c r="W40" s="78">
        <f t="shared" si="5"/>
        <v>5.6344319999999986</v>
      </c>
    </row>
    <row r="41" spans="1:23">
      <c r="A41" s="8" t="s">
        <v>83</v>
      </c>
      <c r="B41" s="22">
        <v>19.544</v>
      </c>
      <c r="C41" s="22">
        <f t="shared" si="6"/>
        <v>19.544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8.1713463999999991</v>
      </c>
      <c r="K41" s="23">
        <v>4.6710159999999989</v>
      </c>
      <c r="L41" s="23">
        <v>0</v>
      </c>
      <c r="M41" s="23">
        <v>0.99478959999999983</v>
      </c>
      <c r="N41" s="23">
        <v>5.706847999999999</v>
      </c>
      <c r="O41" s="23">
        <f t="shared" si="8"/>
        <v>19.544</v>
      </c>
      <c r="P41" s="24"/>
      <c r="Q41" s="81">
        <f t="shared" si="9"/>
        <v>19.544</v>
      </c>
      <c r="S41" s="78">
        <f t="shared" si="1"/>
        <v>8.1713463999999991</v>
      </c>
      <c r="T41" s="78">
        <f t="shared" si="2"/>
        <v>4.6710159999999989</v>
      </c>
      <c r="U41" s="78">
        <f t="shared" si="3"/>
        <v>0</v>
      </c>
      <c r="V41" s="78">
        <f t="shared" si="4"/>
        <v>0.99478959999999983</v>
      </c>
      <c r="W41" s="78">
        <f t="shared" si="5"/>
        <v>5.706847999999999</v>
      </c>
    </row>
    <row r="42" spans="1:23">
      <c r="A42" s="8" t="s">
        <v>84</v>
      </c>
      <c r="B42" s="22">
        <v>19.852</v>
      </c>
      <c r="C42" s="22">
        <f t="shared" si="6"/>
        <v>19.852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8.3001211999999995</v>
      </c>
      <c r="K42" s="23">
        <v>4.7446279999999987</v>
      </c>
      <c r="L42" s="23">
        <v>0</v>
      </c>
      <c r="M42" s="23">
        <v>1.0104667999999999</v>
      </c>
      <c r="N42" s="23">
        <v>5.7967839999999997</v>
      </c>
      <c r="O42" s="23">
        <f t="shared" si="8"/>
        <v>19.852</v>
      </c>
      <c r="P42" s="24"/>
      <c r="Q42" s="81">
        <f t="shared" si="9"/>
        <v>19.852</v>
      </c>
      <c r="S42" s="78">
        <f t="shared" si="1"/>
        <v>8.3001211999999995</v>
      </c>
      <c r="T42" s="78">
        <f t="shared" si="2"/>
        <v>4.7446279999999987</v>
      </c>
      <c r="U42" s="78">
        <f t="shared" si="3"/>
        <v>0</v>
      </c>
      <c r="V42" s="78">
        <f t="shared" si="4"/>
        <v>1.0104667999999999</v>
      </c>
      <c r="W42" s="78">
        <f t="shared" si="5"/>
        <v>5.7967839999999997</v>
      </c>
    </row>
    <row r="43" spans="1:23">
      <c r="A43" s="8" t="s">
        <v>85</v>
      </c>
      <c r="B43" s="22">
        <v>19.776</v>
      </c>
      <c r="C43" s="22">
        <f t="shared" si="6"/>
        <v>19.776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8.2683455999999982</v>
      </c>
      <c r="K43" s="23">
        <v>4.7264639999999991</v>
      </c>
      <c r="L43" s="23">
        <v>0</v>
      </c>
      <c r="M43" s="23">
        <v>1.0065983999999999</v>
      </c>
      <c r="N43" s="23">
        <v>5.7745919999999993</v>
      </c>
      <c r="O43" s="23">
        <f t="shared" si="8"/>
        <v>19.776</v>
      </c>
      <c r="P43" s="24"/>
      <c r="Q43" s="81">
        <f t="shared" si="9"/>
        <v>19.776</v>
      </c>
      <c r="S43" s="78">
        <f t="shared" si="1"/>
        <v>8.2683455999999982</v>
      </c>
      <c r="T43" s="78">
        <f t="shared" si="2"/>
        <v>4.7264639999999991</v>
      </c>
      <c r="U43" s="78">
        <f t="shared" si="3"/>
        <v>0</v>
      </c>
      <c r="V43" s="78">
        <f t="shared" si="4"/>
        <v>1.0065983999999999</v>
      </c>
      <c r="W43" s="78">
        <f t="shared" si="5"/>
        <v>5.7745919999999993</v>
      </c>
    </row>
    <row r="44" spans="1:23">
      <c r="A44" s="8" t="s">
        <v>86</v>
      </c>
      <c r="B44" s="22">
        <v>20.16</v>
      </c>
      <c r="C44" s="22">
        <f t="shared" si="6"/>
        <v>20.16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8.4288959999999999</v>
      </c>
      <c r="K44" s="23">
        <v>4.8182399999999985</v>
      </c>
      <c r="L44" s="23">
        <v>0</v>
      </c>
      <c r="M44" s="23">
        <v>1.0261439999999999</v>
      </c>
      <c r="N44" s="23">
        <v>5.8867199999999995</v>
      </c>
      <c r="O44" s="23">
        <f t="shared" si="8"/>
        <v>20.16</v>
      </c>
      <c r="P44" s="24"/>
      <c r="Q44" s="81">
        <f t="shared" si="9"/>
        <v>20.16</v>
      </c>
      <c r="S44" s="78">
        <f t="shared" si="1"/>
        <v>8.4288959999999999</v>
      </c>
      <c r="T44" s="78">
        <f t="shared" si="2"/>
        <v>4.8182399999999985</v>
      </c>
      <c r="U44" s="78">
        <f t="shared" si="3"/>
        <v>0</v>
      </c>
      <c r="V44" s="78">
        <f t="shared" si="4"/>
        <v>1.0261439999999999</v>
      </c>
      <c r="W44" s="78">
        <f t="shared" si="5"/>
        <v>5.8867199999999995</v>
      </c>
    </row>
    <row r="45" spans="1:23">
      <c r="A45" s="8" t="s">
        <v>87</v>
      </c>
      <c r="B45" s="22">
        <v>19.564</v>
      </c>
      <c r="C45" s="22">
        <f t="shared" si="6"/>
        <v>19.564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8.1797083999999991</v>
      </c>
      <c r="K45" s="23">
        <v>4.6757959999999992</v>
      </c>
      <c r="L45" s="23">
        <v>0</v>
      </c>
      <c r="M45" s="23">
        <v>0.99580759999999979</v>
      </c>
      <c r="N45" s="23">
        <v>5.7126879999999982</v>
      </c>
      <c r="O45" s="23">
        <f t="shared" si="8"/>
        <v>19.564</v>
      </c>
      <c r="P45" s="24"/>
      <c r="Q45" s="81">
        <f t="shared" si="9"/>
        <v>19.564</v>
      </c>
      <c r="S45" s="78">
        <f t="shared" si="1"/>
        <v>8.1797083999999991</v>
      </c>
      <c r="T45" s="78">
        <f t="shared" si="2"/>
        <v>4.6757959999999992</v>
      </c>
      <c r="U45" s="78">
        <f t="shared" si="3"/>
        <v>0</v>
      </c>
      <c r="V45" s="78">
        <f t="shared" si="4"/>
        <v>0.99580759999999979</v>
      </c>
      <c r="W45" s="78">
        <f t="shared" si="5"/>
        <v>5.7126879999999982</v>
      </c>
    </row>
    <row r="46" spans="1:23">
      <c r="A46" s="8" t="s">
        <v>88</v>
      </c>
      <c r="B46" s="22">
        <v>19.911999999999999</v>
      </c>
      <c r="C46" s="22">
        <f t="shared" si="6"/>
        <v>19.911999999999999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8.3252071999999995</v>
      </c>
      <c r="K46" s="23">
        <v>4.7589679999999985</v>
      </c>
      <c r="L46" s="23">
        <v>0</v>
      </c>
      <c r="M46" s="23">
        <v>1.0135207999999998</v>
      </c>
      <c r="N46" s="23">
        <v>5.814303999999999</v>
      </c>
      <c r="O46" s="23">
        <f t="shared" si="8"/>
        <v>19.911999999999999</v>
      </c>
      <c r="P46" s="24"/>
      <c r="Q46" s="81">
        <f t="shared" si="9"/>
        <v>19.911999999999999</v>
      </c>
      <c r="S46" s="78">
        <f t="shared" si="1"/>
        <v>8.3252071999999995</v>
      </c>
      <c r="T46" s="78">
        <f t="shared" si="2"/>
        <v>4.7589679999999985</v>
      </c>
      <c r="U46" s="78">
        <f t="shared" si="3"/>
        <v>0</v>
      </c>
      <c r="V46" s="78">
        <f t="shared" si="4"/>
        <v>1.0135207999999998</v>
      </c>
      <c r="W46" s="78">
        <f t="shared" si="5"/>
        <v>5.814303999999999</v>
      </c>
    </row>
    <row r="47" spans="1:23">
      <c r="A47" s="8" t="s">
        <v>89</v>
      </c>
      <c r="B47" s="22">
        <v>20.256</v>
      </c>
      <c r="C47" s="22">
        <f t="shared" si="6"/>
        <v>20.256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8.4690335999999995</v>
      </c>
      <c r="K47" s="23">
        <v>4.8411839999999993</v>
      </c>
      <c r="L47" s="23">
        <v>0</v>
      </c>
      <c r="M47" s="23">
        <v>1.0310303999999997</v>
      </c>
      <c r="N47" s="23">
        <v>5.9147519999999991</v>
      </c>
      <c r="O47" s="23">
        <f t="shared" si="8"/>
        <v>20.256</v>
      </c>
      <c r="P47" s="24"/>
      <c r="Q47" s="81">
        <f t="shared" si="9"/>
        <v>20.256</v>
      </c>
      <c r="S47" s="78">
        <f t="shared" si="1"/>
        <v>8.4690335999999995</v>
      </c>
      <c r="T47" s="78">
        <f t="shared" si="2"/>
        <v>4.8411839999999993</v>
      </c>
      <c r="U47" s="78">
        <f t="shared" si="3"/>
        <v>0</v>
      </c>
      <c r="V47" s="78">
        <f t="shared" si="4"/>
        <v>1.0310303999999997</v>
      </c>
      <c r="W47" s="78">
        <f t="shared" si="5"/>
        <v>5.9147519999999991</v>
      </c>
    </row>
    <row r="48" spans="1:23">
      <c r="A48" s="8" t="s">
        <v>90</v>
      </c>
      <c r="B48" s="22">
        <v>19.256</v>
      </c>
      <c r="C48" s="22">
        <f t="shared" si="6"/>
        <v>19.256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8.0509336000000005</v>
      </c>
      <c r="K48" s="23">
        <v>4.6021839999999994</v>
      </c>
      <c r="L48" s="23">
        <v>0</v>
      </c>
      <c r="M48" s="23">
        <v>0.98013039999999985</v>
      </c>
      <c r="N48" s="23">
        <v>5.6227519999999993</v>
      </c>
      <c r="O48" s="23">
        <f t="shared" si="8"/>
        <v>19.256</v>
      </c>
      <c r="P48" s="24"/>
      <c r="Q48" s="81">
        <f t="shared" si="9"/>
        <v>19.256</v>
      </c>
      <c r="S48" s="78">
        <f t="shared" si="1"/>
        <v>8.0509336000000005</v>
      </c>
      <c r="T48" s="78">
        <f t="shared" si="2"/>
        <v>4.6021839999999994</v>
      </c>
      <c r="U48" s="78">
        <f t="shared" si="3"/>
        <v>0</v>
      </c>
      <c r="V48" s="78">
        <f t="shared" si="4"/>
        <v>0.98013039999999985</v>
      </c>
      <c r="W48" s="78">
        <f t="shared" si="5"/>
        <v>5.6227519999999993</v>
      </c>
    </row>
    <row r="49" spans="1:23">
      <c r="A49" s="8" t="s">
        <v>91</v>
      </c>
      <c r="B49" s="22">
        <v>19.891999999999999</v>
      </c>
      <c r="C49" s="22">
        <f t="shared" si="6"/>
        <v>19.891999999999999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8.3168451999999995</v>
      </c>
      <c r="K49" s="23">
        <v>4.7541879999999992</v>
      </c>
      <c r="L49" s="23">
        <v>0</v>
      </c>
      <c r="M49" s="23">
        <v>1.0125027999999998</v>
      </c>
      <c r="N49" s="23">
        <v>5.808463999999999</v>
      </c>
      <c r="O49" s="23">
        <f t="shared" si="8"/>
        <v>19.891999999999999</v>
      </c>
      <c r="P49" s="24"/>
      <c r="Q49" s="81">
        <f t="shared" si="9"/>
        <v>19.891999999999999</v>
      </c>
      <c r="S49" s="78">
        <f t="shared" si="1"/>
        <v>8.3168451999999995</v>
      </c>
      <c r="T49" s="78">
        <f t="shared" si="2"/>
        <v>4.7541879999999992</v>
      </c>
      <c r="U49" s="78">
        <f t="shared" si="3"/>
        <v>0</v>
      </c>
      <c r="V49" s="78">
        <f t="shared" si="4"/>
        <v>1.0125027999999998</v>
      </c>
      <c r="W49" s="78">
        <f t="shared" si="5"/>
        <v>5.808463999999999</v>
      </c>
    </row>
    <row r="50" spans="1:23">
      <c r="A50" s="8" t="s">
        <v>92</v>
      </c>
      <c r="B50" s="22">
        <v>19.603999999999999</v>
      </c>
      <c r="C50" s="22">
        <f t="shared" si="6"/>
        <v>19.603999999999999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8.1964323999999991</v>
      </c>
      <c r="K50" s="23">
        <v>4.6853559999999987</v>
      </c>
      <c r="L50" s="23">
        <v>0</v>
      </c>
      <c r="M50" s="23">
        <v>0.99784359999999983</v>
      </c>
      <c r="N50" s="23">
        <v>5.7243679999999983</v>
      </c>
      <c r="O50" s="23">
        <f t="shared" si="8"/>
        <v>19.603999999999999</v>
      </c>
      <c r="P50" s="24"/>
      <c r="Q50" s="81">
        <f t="shared" si="9"/>
        <v>19.603999999999999</v>
      </c>
      <c r="S50" s="78">
        <f t="shared" si="1"/>
        <v>8.1964323999999991</v>
      </c>
      <c r="T50" s="78">
        <f t="shared" si="2"/>
        <v>4.6853559999999987</v>
      </c>
      <c r="U50" s="78">
        <f t="shared" si="3"/>
        <v>0</v>
      </c>
      <c r="V50" s="78">
        <f t="shared" si="4"/>
        <v>0.99784359999999983</v>
      </c>
      <c r="W50" s="78">
        <f t="shared" si="5"/>
        <v>5.7243679999999983</v>
      </c>
    </row>
    <row r="51" spans="1:23">
      <c r="A51" s="8" t="s">
        <v>93</v>
      </c>
      <c r="B51" s="22">
        <v>18.815999999999999</v>
      </c>
      <c r="C51" s="22">
        <f t="shared" si="6"/>
        <v>18.815999999999999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7.8669695999999991</v>
      </c>
      <c r="K51" s="23">
        <v>4.4970239999999988</v>
      </c>
      <c r="L51" s="23">
        <v>0</v>
      </c>
      <c r="M51" s="23">
        <v>0.95773439999999976</v>
      </c>
      <c r="N51" s="23">
        <v>5.4942719999999987</v>
      </c>
      <c r="O51" s="23">
        <f t="shared" si="8"/>
        <v>18.815999999999999</v>
      </c>
      <c r="P51" s="24"/>
      <c r="Q51" s="81">
        <f t="shared" si="9"/>
        <v>18.815999999999999</v>
      </c>
      <c r="S51" s="78">
        <f t="shared" si="1"/>
        <v>7.8669695999999991</v>
      </c>
      <c r="T51" s="78">
        <f t="shared" si="2"/>
        <v>4.4970239999999988</v>
      </c>
      <c r="U51" s="78">
        <f t="shared" si="3"/>
        <v>0</v>
      </c>
      <c r="V51" s="78">
        <f t="shared" si="4"/>
        <v>0.95773439999999976</v>
      </c>
      <c r="W51" s="78">
        <f t="shared" si="5"/>
        <v>5.4942719999999987</v>
      </c>
    </row>
    <row r="52" spans="1:23">
      <c r="A52" s="8" t="s">
        <v>94</v>
      </c>
      <c r="B52" s="22">
        <v>19.16</v>
      </c>
      <c r="C52" s="22">
        <f t="shared" si="6"/>
        <v>19.16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8.0107959999999991</v>
      </c>
      <c r="K52" s="23">
        <v>4.5792399999999995</v>
      </c>
      <c r="L52" s="23">
        <v>0</v>
      </c>
      <c r="M52" s="23">
        <v>0.97524399999999989</v>
      </c>
      <c r="N52" s="23">
        <v>5.5947199999999988</v>
      </c>
      <c r="O52" s="23">
        <f t="shared" si="8"/>
        <v>19.16</v>
      </c>
      <c r="P52" s="24"/>
      <c r="Q52" s="81">
        <f t="shared" si="9"/>
        <v>19.16</v>
      </c>
      <c r="S52" s="78">
        <f t="shared" si="1"/>
        <v>8.0107959999999991</v>
      </c>
      <c r="T52" s="78">
        <f t="shared" si="2"/>
        <v>4.5792399999999995</v>
      </c>
      <c r="U52" s="78">
        <f t="shared" si="3"/>
        <v>0</v>
      </c>
      <c r="V52" s="78">
        <f t="shared" si="4"/>
        <v>0.97524399999999989</v>
      </c>
      <c r="W52" s="78">
        <f t="shared" si="5"/>
        <v>5.5947199999999988</v>
      </c>
    </row>
    <row r="53" spans="1:23">
      <c r="A53" s="8" t="s">
        <v>95</v>
      </c>
      <c r="B53" s="22">
        <v>19.756</v>
      </c>
      <c r="C53" s="22">
        <f t="shared" si="6"/>
        <v>19.756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8.2599836</v>
      </c>
      <c r="K53" s="23">
        <v>4.7216839999999989</v>
      </c>
      <c r="L53" s="23">
        <v>0</v>
      </c>
      <c r="M53" s="23">
        <v>1.0055803999999999</v>
      </c>
      <c r="N53" s="23">
        <v>5.7687519999999983</v>
      </c>
      <c r="O53" s="23">
        <f t="shared" si="8"/>
        <v>19.756</v>
      </c>
      <c r="P53" s="24"/>
      <c r="Q53" s="81">
        <f t="shared" si="9"/>
        <v>19.756</v>
      </c>
      <c r="S53" s="78">
        <f t="shared" si="1"/>
        <v>8.2599836</v>
      </c>
      <c r="T53" s="78">
        <f t="shared" si="2"/>
        <v>4.7216839999999989</v>
      </c>
      <c r="U53" s="78">
        <f t="shared" si="3"/>
        <v>0</v>
      </c>
      <c r="V53" s="78">
        <f t="shared" si="4"/>
        <v>1.0055803999999999</v>
      </c>
      <c r="W53" s="78">
        <f t="shared" si="5"/>
        <v>5.7687519999999983</v>
      </c>
    </row>
    <row r="54" spans="1:23">
      <c r="A54" s="8" t="s">
        <v>96</v>
      </c>
      <c r="B54" s="22">
        <v>19.948</v>
      </c>
      <c r="C54" s="22">
        <f t="shared" si="6"/>
        <v>19.948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8.3402587999999991</v>
      </c>
      <c r="K54" s="23">
        <v>4.7675719999999986</v>
      </c>
      <c r="L54" s="23">
        <v>0</v>
      </c>
      <c r="M54" s="23">
        <v>1.0153531999999998</v>
      </c>
      <c r="N54" s="23">
        <v>5.8248159999999984</v>
      </c>
      <c r="O54" s="23">
        <f t="shared" si="8"/>
        <v>19.948</v>
      </c>
      <c r="P54" s="24"/>
      <c r="Q54" s="81">
        <f t="shared" si="9"/>
        <v>19.948</v>
      </c>
      <c r="S54" s="78">
        <f t="shared" si="1"/>
        <v>8.3402587999999991</v>
      </c>
      <c r="T54" s="78">
        <f t="shared" si="2"/>
        <v>4.7675719999999986</v>
      </c>
      <c r="U54" s="78">
        <f t="shared" si="3"/>
        <v>0</v>
      </c>
      <c r="V54" s="78">
        <f t="shared" si="4"/>
        <v>1.0153531999999998</v>
      </c>
      <c r="W54" s="78">
        <f t="shared" si="5"/>
        <v>5.8248159999999984</v>
      </c>
    </row>
    <row r="55" spans="1:23">
      <c r="A55" s="8" t="s">
        <v>97</v>
      </c>
      <c r="B55" s="22">
        <v>19.584</v>
      </c>
      <c r="C55" s="22">
        <f t="shared" si="6"/>
        <v>19.584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8.1880703999999991</v>
      </c>
      <c r="K55" s="23">
        <v>4.6805759999999994</v>
      </c>
      <c r="L55" s="23">
        <v>0</v>
      </c>
      <c r="M55" s="23">
        <v>0.99682559999999976</v>
      </c>
      <c r="N55" s="23">
        <v>5.7185279999999992</v>
      </c>
      <c r="O55" s="23">
        <f t="shared" si="8"/>
        <v>19.584</v>
      </c>
      <c r="P55" s="24"/>
      <c r="Q55" s="81">
        <f t="shared" si="9"/>
        <v>19.584</v>
      </c>
      <c r="S55" s="78">
        <f t="shared" si="1"/>
        <v>8.1880703999999991</v>
      </c>
      <c r="T55" s="78">
        <f t="shared" si="2"/>
        <v>4.6805759999999994</v>
      </c>
      <c r="U55" s="78">
        <f t="shared" si="3"/>
        <v>0</v>
      </c>
      <c r="V55" s="78">
        <f t="shared" si="4"/>
        <v>0.99682559999999976</v>
      </c>
      <c r="W55" s="78">
        <f t="shared" si="5"/>
        <v>5.7185279999999992</v>
      </c>
    </row>
    <row r="56" spans="1:23">
      <c r="A56" s="8" t="s">
        <v>98</v>
      </c>
      <c r="B56" s="22">
        <v>18.968</v>
      </c>
      <c r="C56" s="22">
        <f t="shared" si="6"/>
        <v>18.968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7.9305207999999991</v>
      </c>
      <c r="K56" s="23">
        <v>4.5333519999999989</v>
      </c>
      <c r="L56" s="23">
        <v>0</v>
      </c>
      <c r="M56" s="23">
        <v>0.96547119999999975</v>
      </c>
      <c r="N56" s="23">
        <v>5.5386559999999987</v>
      </c>
      <c r="O56" s="23">
        <f t="shared" si="8"/>
        <v>18.968</v>
      </c>
      <c r="P56" s="24"/>
      <c r="Q56" s="81">
        <f t="shared" si="9"/>
        <v>18.968</v>
      </c>
      <c r="S56" s="78">
        <f t="shared" si="1"/>
        <v>7.9305207999999991</v>
      </c>
      <c r="T56" s="78">
        <f t="shared" si="2"/>
        <v>4.5333519999999989</v>
      </c>
      <c r="U56" s="78">
        <f t="shared" si="3"/>
        <v>0</v>
      </c>
      <c r="V56" s="78">
        <f t="shared" si="4"/>
        <v>0.96547119999999975</v>
      </c>
      <c r="W56" s="78">
        <f t="shared" si="5"/>
        <v>5.5386559999999987</v>
      </c>
    </row>
    <row r="57" spans="1:23">
      <c r="A57" s="8" t="s">
        <v>99</v>
      </c>
      <c r="B57" s="22">
        <v>19.335999999999999</v>
      </c>
      <c r="C57" s="22">
        <f t="shared" si="6"/>
        <v>19.335999999999999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8.0843815999999986</v>
      </c>
      <c r="K57" s="23">
        <v>4.6213039999999985</v>
      </c>
      <c r="L57" s="23">
        <v>0</v>
      </c>
      <c r="M57" s="23">
        <v>0.98420239999999981</v>
      </c>
      <c r="N57" s="23">
        <v>5.6461119999999987</v>
      </c>
      <c r="O57" s="23">
        <f t="shared" si="8"/>
        <v>19.335999999999999</v>
      </c>
      <c r="P57" s="24"/>
      <c r="Q57" s="81">
        <f t="shared" si="9"/>
        <v>19.335999999999999</v>
      </c>
      <c r="S57" s="78">
        <f t="shared" si="1"/>
        <v>8.0843815999999986</v>
      </c>
      <c r="T57" s="78">
        <f t="shared" si="2"/>
        <v>4.6213039999999985</v>
      </c>
      <c r="U57" s="78">
        <f t="shared" si="3"/>
        <v>0</v>
      </c>
      <c r="V57" s="78">
        <f t="shared" si="4"/>
        <v>0.98420239999999981</v>
      </c>
      <c r="W57" s="78">
        <f t="shared" si="5"/>
        <v>5.6461119999999987</v>
      </c>
    </row>
    <row r="58" spans="1:23">
      <c r="A58" s="8" t="s">
        <v>100</v>
      </c>
      <c r="B58" s="22">
        <v>20.372</v>
      </c>
      <c r="C58" s="22">
        <f t="shared" si="6"/>
        <v>20.372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8.517533199999999</v>
      </c>
      <c r="K58" s="23">
        <v>4.8689079999999985</v>
      </c>
      <c r="L58" s="23">
        <v>0</v>
      </c>
      <c r="M58" s="23">
        <v>1.0369347999999998</v>
      </c>
      <c r="N58" s="23">
        <v>5.9486239999999988</v>
      </c>
      <c r="O58" s="23">
        <f t="shared" si="8"/>
        <v>20.372</v>
      </c>
      <c r="P58" s="24"/>
      <c r="Q58" s="81">
        <f t="shared" si="9"/>
        <v>20.372</v>
      </c>
      <c r="S58" s="78">
        <f t="shared" si="1"/>
        <v>8.517533199999999</v>
      </c>
      <c r="T58" s="78">
        <f t="shared" si="2"/>
        <v>4.8689079999999985</v>
      </c>
      <c r="U58" s="78">
        <f t="shared" si="3"/>
        <v>0</v>
      </c>
      <c r="V58" s="78">
        <f t="shared" si="4"/>
        <v>1.0369347999999998</v>
      </c>
      <c r="W58" s="78">
        <f t="shared" si="5"/>
        <v>5.9486239999999988</v>
      </c>
    </row>
    <row r="59" spans="1:23">
      <c r="A59" s="8" t="s">
        <v>101</v>
      </c>
      <c r="B59" s="22">
        <v>19.16</v>
      </c>
      <c r="C59" s="22">
        <f t="shared" si="6"/>
        <v>19.16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8.0107959999999991</v>
      </c>
      <c r="K59" s="23">
        <v>4.5792399999999995</v>
      </c>
      <c r="L59" s="23">
        <v>0</v>
      </c>
      <c r="M59" s="23">
        <v>0.97524399999999989</v>
      </c>
      <c r="N59" s="23">
        <v>5.5947199999999988</v>
      </c>
      <c r="O59" s="23">
        <f t="shared" si="8"/>
        <v>19.16</v>
      </c>
      <c r="P59" s="24"/>
      <c r="Q59" s="81">
        <f t="shared" si="9"/>
        <v>19.16</v>
      </c>
      <c r="S59" s="78">
        <f t="shared" si="1"/>
        <v>8.0107959999999991</v>
      </c>
      <c r="T59" s="78">
        <f t="shared" si="2"/>
        <v>4.5792399999999995</v>
      </c>
      <c r="U59" s="78">
        <f t="shared" si="3"/>
        <v>0</v>
      </c>
      <c r="V59" s="78">
        <f t="shared" si="4"/>
        <v>0.97524399999999989</v>
      </c>
      <c r="W59" s="78">
        <f t="shared" si="5"/>
        <v>5.5947199999999988</v>
      </c>
    </row>
    <row r="60" spans="1:23">
      <c r="A60" s="8" t="s">
        <v>102</v>
      </c>
      <c r="B60" s="22">
        <v>19.584</v>
      </c>
      <c r="C60" s="22">
        <f t="shared" si="6"/>
        <v>19.584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8.1880703999999991</v>
      </c>
      <c r="K60" s="23">
        <v>4.6805759999999994</v>
      </c>
      <c r="L60" s="23">
        <v>0</v>
      </c>
      <c r="M60" s="23">
        <v>0.99682559999999976</v>
      </c>
      <c r="N60" s="23">
        <v>5.7185279999999992</v>
      </c>
      <c r="O60" s="23">
        <f t="shared" si="8"/>
        <v>19.584</v>
      </c>
      <c r="P60" s="24"/>
      <c r="Q60" s="81">
        <f t="shared" si="9"/>
        <v>19.584</v>
      </c>
      <c r="S60" s="78">
        <f t="shared" si="1"/>
        <v>8.1880703999999991</v>
      </c>
      <c r="T60" s="78">
        <f t="shared" si="2"/>
        <v>4.6805759999999994</v>
      </c>
      <c r="U60" s="78">
        <f t="shared" si="3"/>
        <v>0</v>
      </c>
      <c r="V60" s="78">
        <f t="shared" si="4"/>
        <v>0.99682559999999976</v>
      </c>
      <c r="W60" s="78">
        <f t="shared" si="5"/>
        <v>5.7185279999999992</v>
      </c>
    </row>
    <row r="61" spans="1:23">
      <c r="A61" s="8" t="s">
        <v>103</v>
      </c>
      <c r="B61" s="22">
        <v>19.756</v>
      </c>
      <c r="C61" s="22">
        <f t="shared" si="6"/>
        <v>19.756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8.2599836</v>
      </c>
      <c r="K61" s="23">
        <v>4.7216839999999989</v>
      </c>
      <c r="L61" s="23">
        <v>0</v>
      </c>
      <c r="M61" s="23">
        <v>1.0055803999999999</v>
      </c>
      <c r="N61" s="23">
        <v>5.7687519999999983</v>
      </c>
      <c r="O61" s="23">
        <f t="shared" si="8"/>
        <v>19.756</v>
      </c>
      <c r="P61" s="24"/>
      <c r="Q61" s="81">
        <f t="shared" si="9"/>
        <v>19.756</v>
      </c>
      <c r="S61" s="78">
        <f t="shared" si="1"/>
        <v>8.2599836</v>
      </c>
      <c r="T61" s="78">
        <f t="shared" si="2"/>
        <v>4.7216839999999989</v>
      </c>
      <c r="U61" s="78">
        <f t="shared" si="3"/>
        <v>0</v>
      </c>
      <c r="V61" s="78">
        <f t="shared" si="4"/>
        <v>1.0055803999999999</v>
      </c>
      <c r="W61" s="78">
        <f t="shared" si="5"/>
        <v>5.7687519999999983</v>
      </c>
    </row>
    <row r="62" spans="1:23">
      <c r="A62" s="8" t="s">
        <v>104</v>
      </c>
      <c r="B62" s="22">
        <v>20.428000000000001</v>
      </c>
      <c r="C62" s="22">
        <f t="shared" si="6"/>
        <v>20.428000000000001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8.5409467999999986</v>
      </c>
      <c r="K62" s="23">
        <v>4.8822919999999996</v>
      </c>
      <c r="L62" s="23">
        <v>0</v>
      </c>
      <c r="M62" s="23">
        <v>1.0397851999999999</v>
      </c>
      <c r="N62" s="23">
        <v>5.9649759999999992</v>
      </c>
      <c r="O62" s="23">
        <f t="shared" si="8"/>
        <v>20.428000000000001</v>
      </c>
      <c r="P62" s="24"/>
      <c r="Q62" s="81">
        <f t="shared" si="9"/>
        <v>20.428000000000001</v>
      </c>
      <c r="S62" s="78">
        <f t="shared" si="1"/>
        <v>8.5409467999999986</v>
      </c>
      <c r="T62" s="78">
        <f t="shared" si="2"/>
        <v>4.8822919999999996</v>
      </c>
      <c r="U62" s="78">
        <f t="shared" si="3"/>
        <v>0</v>
      </c>
      <c r="V62" s="78">
        <f t="shared" si="4"/>
        <v>1.0397851999999999</v>
      </c>
      <c r="W62" s="78">
        <f t="shared" si="5"/>
        <v>5.9649759999999992</v>
      </c>
    </row>
    <row r="63" spans="1:23">
      <c r="A63" s="8" t="s">
        <v>105</v>
      </c>
      <c r="B63" s="22">
        <v>19.007999999999999</v>
      </c>
      <c r="C63" s="22">
        <f t="shared" si="6"/>
        <v>19.007999999999999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7.9472447999999982</v>
      </c>
      <c r="K63" s="23">
        <v>4.5429119999999985</v>
      </c>
      <c r="L63" s="23">
        <v>0</v>
      </c>
      <c r="M63" s="23">
        <v>0.96750719999999968</v>
      </c>
      <c r="N63" s="23">
        <v>5.5503359999999988</v>
      </c>
      <c r="O63" s="23">
        <f t="shared" si="8"/>
        <v>19.007999999999999</v>
      </c>
      <c r="P63" s="24"/>
      <c r="Q63" s="81">
        <f t="shared" si="9"/>
        <v>19.007999999999999</v>
      </c>
      <c r="S63" s="78">
        <f t="shared" si="1"/>
        <v>7.9472447999999982</v>
      </c>
      <c r="T63" s="78">
        <f t="shared" si="2"/>
        <v>4.5429119999999985</v>
      </c>
      <c r="U63" s="78">
        <f t="shared" si="3"/>
        <v>0</v>
      </c>
      <c r="V63" s="78">
        <f t="shared" si="4"/>
        <v>0.96750719999999968</v>
      </c>
      <c r="W63" s="78">
        <f t="shared" si="5"/>
        <v>5.5503359999999988</v>
      </c>
    </row>
    <row r="64" spans="1:23">
      <c r="A64" s="8" t="s">
        <v>106</v>
      </c>
      <c r="B64" s="22">
        <v>19.623999999999999</v>
      </c>
      <c r="C64" s="22">
        <f t="shared" si="6"/>
        <v>19.623999999999999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8.204794399999999</v>
      </c>
      <c r="K64" s="23">
        <v>4.690135999999999</v>
      </c>
      <c r="L64" s="23">
        <v>0</v>
      </c>
      <c r="M64" s="23">
        <v>0.99886159999999979</v>
      </c>
      <c r="N64" s="23">
        <v>5.7302079999999984</v>
      </c>
      <c r="O64" s="23">
        <f t="shared" si="8"/>
        <v>19.623999999999999</v>
      </c>
      <c r="P64" s="24"/>
      <c r="Q64" s="81">
        <f t="shared" si="9"/>
        <v>19.623999999999999</v>
      </c>
      <c r="S64" s="78">
        <f t="shared" si="1"/>
        <v>8.204794399999999</v>
      </c>
      <c r="T64" s="78">
        <f t="shared" si="2"/>
        <v>4.690135999999999</v>
      </c>
      <c r="U64" s="78">
        <f t="shared" si="3"/>
        <v>0</v>
      </c>
      <c r="V64" s="78">
        <f t="shared" si="4"/>
        <v>0.99886159999999979</v>
      </c>
      <c r="W64" s="78">
        <f t="shared" si="5"/>
        <v>5.7302079999999984</v>
      </c>
    </row>
    <row r="65" spans="1:23">
      <c r="A65" s="8" t="s">
        <v>107</v>
      </c>
      <c r="B65" s="22">
        <v>20.16</v>
      </c>
      <c r="C65" s="22">
        <f t="shared" si="6"/>
        <v>20.16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8.4288959999999999</v>
      </c>
      <c r="K65" s="23">
        <v>4.8182399999999985</v>
      </c>
      <c r="L65" s="23">
        <v>0</v>
      </c>
      <c r="M65" s="23">
        <v>1.0261439999999999</v>
      </c>
      <c r="N65" s="23">
        <v>5.8867199999999995</v>
      </c>
      <c r="O65" s="23">
        <f t="shared" si="8"/>
        <v>20.16</v>
      </c>
      <c r="P65" s="24"/>
      <c r="Q65" s="81">
        <f t="shared" si="9"/>
        <v>20.16</v>
      </c>
      <c r="S65" s="78">
        <f t="shared" si="1"/>
        <v>8.4288959999999999</v>
      </c>
      <c r="T65" s="78">
        <f t="shared" si="2"/>
        <v>4.8182399999999985</v>
      </c>
      <c r="U65" s="78">
        <f t="shared" si="3"/>
        <v>0</v>
      </c>
      <c r="V65" s="78">
        <f t="shared" si="4"/>
        <v>1.0261439999999999</v>
      </c>
      <c r="W65" s="78">
        <f t="shared" si="5"/>
        <v>5.8867199999999995</v>
      </c>
    </row>
    <row r="66" spans="1:23">
      <c r="A66" s="8" t="s">
        <v>108</v>
      </c>
      <c r="B66" s="22">
        <v>19.411999999999999</v>
      </c>
      <c r="C66" s="22">
        <f t="shared" si="6"/>
        <v>19.411999999999999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8.1161571999999982</v>
      </c>
      <c r="K66" s="23">
        <v>4.639467999999999</v>
      </c>
      <c r="L66" s="23">
        <v>0</v>
      </c>
      <c r="M66" s="23">
        <v>0.9880707999999998</v>
      </c>
      <c r="N66" s="23">
        <v>5.6683039999999982</v>
      </c>
      <c r="O66" s="23">
        <f t="shared" si="8"/>
        <v>19.411999999999999</v>
      </c>
      <c r="P66" s="24"/>
      <c r="Q66" s="81">
        <f t="shared" si="9"/>
        <v>19.411999999999999</v>
      </c>
      <c r="S66" s="78">
        <f t="shared" si="1"/>
        <v>8.1161571999999982</v>
      </c>
      <c r="T66" s="78">
        <f t="shared" si="2"/>
        <v>4.639467999999999</v>
      </c>
      <c r="U66" s="78">
        <f t="shared" si="3"/>
        <v>0</v>
      </c>
      <c r="V66" s="78">
        <f t="shared" si="4"/>
        <v>0.9880707999999998</v>
      </c>
      <c r="W66" s="78">
        <f t="shared" si="5"/>
        <v>5.6683039999999982</v>
      </c>
    </row>
    <row r="67" spans="1:23">
      <c r="A67" s="8" t="s">
        <v>109</v>
      </c>
      <c r="B67" s="22">
        <v>19.411999999999999</v>
      </c>
      <c r="C67" s="22">
        <f t="shared" si="6"/>
        <v>19.411999999999999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8.1161571999999982</v>
      </c>
      <c r="K67" s="23">
        <v>4.639467999999999</v>
      </c>
      <c r="L67" s="23">
        <v>0</v>
      </c>
      <c r="M67" s="23">
        <v>0.9880707999999998</v>
      </c>
      <c r="N67" s="23">
        <v>5.6683039999999982</v>
      </c>
      <c r="O67" s="23">
        <f t="shared" si="8"/>
        <v>19.411999999999999</v>
      </c>
      <c r="P67" s="24"/>
      <c r="Q67" s="81">
        <f t="shared" si="9"/>
        <v>19.411999999999999</v>
      </c>
      <c r="S67" s="78">
        <f t="shared" ref="S67" si="10">J67</f>
        <v>8.1161571999999982</v>
      </c>
      <c r="T67" s="78">
        <f t="shared" ref="T67" si="11">K67</f>
        <v>4.639467999999999</v>
      </c>
      <c r="U67" s="78">
        <f t="shared" ref="U67" si="12">L67</f>
        <v>0</v>
      </c>
      <c r="V67" s="78">
        <f t="shared" ref="V67" si="13">M67</f>
        <v>0.9880707999999998</v>
      </c>
      <c r="W67" s="78">
        <f t="shared" ref="W67" si="14">N67</f>
        <v>5.6683039999999982</v>
      </c>
    </row>
    <row r="68" spans="1:23">
      <c r="A68" s="8" t="s">
        <v>110</v>
      </c>
      <c r="B68" s="22">
        <v>18.452000000000002</v>
      </c>
      <c r="C68" s="22">
        <f t="shared" ref="C68:C98" si="15">B68</f>
        <v>18.452000000000002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7.7147812</v>
      </c>
      <c r="K68" s="23">
        <v>4.4100279999999996</v>
      </c>
      <c r="L68" s="23">
        <v>0</v>
      </c>
      <c r="M68" s="23">
        <v>0.9392067999999999</v>
      </c>
      <c r="N68" s="23">
        <v>5.3879839999999994</v>
      </c>
      <c r="O68" s="23">
        <f t="shared" ref="O68:O98" si="17">$C68*I68/$I68</f>
        <v>18.452000000000002</v>
      </c>
      <c r="P68" s="24"/>
      <c r="Q68" s="81">
        <f t="shared" ref="Q68:Q98" si="18">O68+P68</f>
        <v>18.452000000000002</v>
      </c>
      <c r="S68" s="78">
        <f>J68</f>
        <v>7.7147812</v>
      </c>
      <c r="T68" s="78">
        <f t="shared" ref="T68:W68" si="19">K68</f>
        <v>4.4100279999999996</v>
      </c>
      <c r="U68" s="78">
        <f t="shared" si="19"/>
        <v>0</v>
      </c>
      <c r="V68" s="78">
        <f t="shared" si="19"/>
        <v>0.9392067999999999</v>
      </c>
      <c r="W68" s="78">
        <f t="shared" si="19"/>
        <v>5.3879839999999994</v>
      </c>
    </row>
    <row r="69" spans="1:23">
      <c r="A69" s="8" t="s">
        <v>111</v>
      </c>
      <c r="B69" s="22">
        <v>19.391999999999999</v>
      </c>
      <c r="C69" s="22">
        <f t="shared" si="15"/>
        <v>19.391999999999999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8.1077952</v>
      </c>
      <c r="K69" s="23">
        <v>4.6346879999999988</v>
      </c>
      <c r="L69" s="23">
        <v>0</v>
      </c>
      <c r="M69" s="23">
        <v>0.98705279999999973</v>
      </c>
      <c r="N69" s="23">
        <v>5.6624639999999991</v>
      </c>
      <c r="O69" s="23">
        <f t="shared" si="17"/>
        <v>19.391999999999999</v>
      </c>
      <c r="P69" s="24"/>
      <c r="Q69" s="81">
        <f t="shared" si="18"/>
        <v>19.391999999999999</v>
      </c>
      <c r="S69" s="78">
        <f t="shared" ref="S69:S98" si="20">J69</f>
        <v>8.1077952</v>
      </c>
      <c r="T69" s="78">
        <f t="shared" ref="T69:T98" si="21">K69</f>
        <v>4.6346879999999988</v>
      </c>
      <c r="U69" s="78">
        <f t="shared" ref="U69:U98" si="22">L69</f>
        <v>0</v>
      </c>
      <c r="V69" s="78">
        <f t="shared" ref="V69:V98" si="23">M69</f>
        <v>0.98705279999999973</v>
      </c>
      <c r="W69" s="78">
        <f t="shared" ref="W69:W98" si="24">N69</f>
        <v>5.6624639999999991</v>
      </c>
    </row>
    <row r="70" spans="1:23">
      <c r="A70" s="8" t="s">
        <v>112</v>
      </c>
      <c r="B70" s="22">
        <v>18.488</v>
      </c>
      <c r="C70" s="22">
        <f t="shared" si="15"/>
        <v>18.488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7.7298327999999996</v>
      </c>
      <c r="K70" s="23">
        <v>4.4186319999999988</v>
      </c>
      <c r="L70" s="23">
        <v>0</v>
      </c>
      <c r="M70" s="23">
        <v>0.94103919999999974</v>
      </c>
      <c r="N70" s="23">
        <v>5.3984959999999997</v>
      </c>
      <c r="O70" s="23">
        <f t="shared" si="17"/>
        <v>18.488</v>
      </c>
      <c r="P70" s="24"/>
      <c r="Q70" s="81">
        <f t="shared" si="18"/>
        <v>18.488</v>
      </c>
      <c r="S70" s="78">
        <f t="shared" si="20"/>
        <v>7.7298327999999996</v>
      </c>
      <c r="T70" s="78">
        <f t="shared" si="21"/>
        <v>4.4186319999999988</v>
      </c>
      <c r="U70" s="78">
        <f t="shared" si="22"/>
        <v>0</v>
      </c>
      <c r="V70" s="78">
        <f t="shared" si="23"/>
        <v>0.94103919999999974</v>
      </c>
      <c r="W70" s="78">
        <f t="shared" si="24"/>
        <v>5.3984959999999997</v>
      </c>
    </row>
    <row r="71" spans="1:23">
      <c r="A71" s="8" t="s">
        <v>113</v>
      </c>
      <c r="B71" s="22">
        <v>18.72</v>
      </c>
      <c r="C71" s="22">
        <f t="shared" si="15"/>
        <v>18.72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7.8268319999999987</v>
      </c>
      <c r="K71" s="23">
        <v>4.4740799999999989</v>
      </c>
      <c r="L71" s="23">
        <v>0</v>
      </c>
      <c r="M71" s="23">
        <v>0.95284799999999981</v>
      </c>
      <c r="N71" s="23">
        <v>5.4662399999999982</v>
      </c>
      <c r="O71" s="23">
        <f t="shared" si="17"/>
        <v>18.72</v>
      </c>
      <c r="P71" s="24"/>
      <c r="Q71" s="81">
        <f t="shared" si="18"/>
        <v>18.72</v>
      </c>
      <c r="S71" s="78">
        <f t="shared" si="20"/>
        <v>7.8268319999999987</v>
      </c>
      <c r="T71" s="78">
        <f t="shared" si="21"/>
        <v>4.4740799999999989</v>
      </c>
      <c r="U71" s="78">
        <f t="shared" si="22"/>
        <v>0</v>
      </c>
      <c r="V71" s="78">
        <f t="shared" si="23"/>
        <v>0.95284799999999981</v>
      </c>
      <c r="W71" s="78">
        <f t="shared" si="24"/>
        <v>5.4662399999999982</v>
      </c>
    </row>
    <row r="72" spans="1:23">
      <c r="A72" s="8" t="s">
        <v>114</v>
      </c>
      <c r="B72" s="22">
        <v>18.507999999999999</v>
      </c>
      <c r="C72" s="22">
        <f t="shared" si="15"/>
        <v>18.507999999999999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7.7381947999999987</v>
      </c>
      <c r="K72" s="23">
        <v>4.423411999999999</v>
      </c>
      <c r="L72" s="23">
        <v>0</v>
      </c>
      <c r="M72" s="23">
        <v>0.94205719999999982</v>
      </c>
      <c r="N72" s="23">
        <v>5.4043359999999989</v>
      </c>
      <c r="O72" s="23">
        <f t="shared" si="17"/>
        <v>18.507999999999999</v>
      </c>
      <c r="P72" s="24"/>
      <c r="Q72" s="81">
        <f t="shared" si="18"/>
        <v>18.507999999999999</v>
      </c>
      <c r="S72" s="78">
        <f t="shared" si="20"/>
        <v>7.7381947999999987</v>
      </c>
      <c r="T72" s="78">
        <f t="shared" si="21"/>
        <v>4.423411999999999</v>
      </c>
      <c r="U72" s="78">
        <f t="shared" si="22"/>
        <v>0</v>
      </c>
      <c r="V72" s="78">
        <f t="shared" si="23"/>
        <v>0.94205719999999982</v>
      </c>
      <c r="W72" s="78">
        <f t="shared" si="24"/>
        <v>5.4043359999999989</v>
      </c>
    </row>
    <row r="73" spans="1:23">
      <c r="A73" s="8" t="s">
        <v>115</v>
      </c>
      <c r="B73" s="22">
        <v>18.391999999999999</v>
      </c>
      <c r="C73" s="22">
        <f t="shared" si="15"/>
        <v>18.391999999999999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7.6896951999999992</v>
      </c>
      <c r="K73" s="23">
        <v>4.3956879999999989</v>
      </c>
      <c r="L73" s="23">
        <v>0</v>
      </c>
      <c r="M73" s="23">
        <v>0.9361527999999999</v>
      </c>
      <c r="N73" s="23">
        <v>5.3704639999999984</v>
      </c>
      <c r="O73" s="23">
        <f t="shared" si="17"/>
        <v>18.391999999999999</v>
      </c>
      <c r="P73" s="24"/>
      <c r="Q73" s="81">
        <f t="shared" si="18"/>
        <v>18.391999999999999</v>
      </c>
      <c r="S73" s="78">
        <f t="shared" si="20"/>
        <v>7.6896951999999992</v>
      </c>
      <c r="T73" s="78">
        <f t="shared" si="21"/>
        <v>4.3956879999999989</v>
      </c>
      <c r="U73" s="78">
        <f t="shared" si="22"/>
        <v>0</v>
      </c>
      <c r="V73" s="78">
        <f t="shared" si="23"/>
        <v>0.9361527999999999</v>
      </c>
      <c r="W73" s="78">
        <f t="shared" si="24"/>
        <v>5.3704639999999984</v>
      </c>
    </row>
    <row r="74" spans="1:23">
      <c r="A74" s="8" t="s">
        <v>116</v>
      </c>
      <c r="B74" s="22">
        <v>18.856000000000002</v>
      </c>
      <c r="C74" s="22">
        <f t="shared" si="15"/>
        <v>18.856000000000002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7.8836936</v>
      </c>
      <c r="K74" s="23">
        <v>4.5065839999999993</v>
      </c>
      <c r="L74" s="23">
        <v>0</v>
      </c>
      <c r="M74" s="23">
        <v>0.95977039999999991</v>
      </c>
      <c r="N74" s="23">
        <v>5.5059519999999997</v>
      </c>
      <c r="O74" s="23">
        <f t="shared" si="17"/>
        <v>18.856000000000002</v>
      </c>
      <c r="P74" s="24"/>
      <c r="Q74" s="81">
        <f t="shared" si="18"/>
        <v>18.856000000000002</v>
      </c>
      <c r="S74" s="78">
        <f t="shared" si="20"/>
        <v>7.8836936</v>
      </c>
      <c r="T74" s="78">
        <f t="shared" si="21"/>
        <v>4.5065839999999993</v>
      </c>
      <c r="U74" s="78">
        <f t="shared" si="22"/>
        <v>0</v>
      </c>
      <c r="V74" s="78">
        <f t="shared" si="23"/>
        <v>0.95977039999999991</v>
      </c>
      <c r="W74" s="78">
        <f t="shared" si="24"/>
        <v>5.5059519999999997</v>
      </c>
    </row>
    <row r="75" spans="1:23">
      <c r="A75" s="8" t="s">
        <v>117</v>
      </c>
      <c r="B75" s="22">
        <v>19.123999999999999</v>
      </c>
      <c r="C75" s="22">
        <f t="shared" si="15"/>
        <v>19.123999999999999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7.9957443999999986</v>
      </c>
      <c r="K75" s="23">
        <v>4.5706359999999986</v>
      </c>
      <c r="L75" s="23">
        <v>0</v>
      </c>
      <c r="M75" s="23">
        <v>0.97341159999999971</v>
      </c>
      <c r="N75" s="23">
        <v>5.5842079999999994</v>
      </c>
      <c r="O75" s="23">
        <f t="shared" si="17"/>
        <v>19.123999999999999</v>
      </c>
      <c r="P75" s="24"/>
      <c r="Q75" s="81">
        <f t="shared" si="18"/>
        <v>19.123999999999999</v>
      </c>
      <c r="S75" s="78">
        <f t="shared" si="20"/>
        <v>7.9957443999999986</v>
      </c>
      <c r="T75" s="78">
        <f t="shared" si="21"/>
        <v>4.5706359999999986</v>
      </c>
      <c r="U75" s="78">
        <f t="shared" si="22"/>
        <v>0</v>
      </c>
      <c r="V75" s="78">
        <f t="shared" si="23"/>
        <v>0.97341159999999971</v>
      </c>
      <c r="W75" s="78">
        <f t="shared" si="24"/>
        <v>5.5842079999999994</v>
      </c>
    </row>
    <row r="76" spans="1:23">
      <c r="A76" s="8" t="s">
        <v>118</v>
      </c>
      <c r="B76" s="22">
        <v>19.047999999999998</v>
      </c>
      <c r="C76" s="22">
        <f t="shared" si="15"/>
        <v>19.047999999999998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7.9639687999999991</v>
      </c>
      <c r="K76" s="23">
        <v>4.5524719999999981</v>
      </c>
      <c r="L76" s="23">
        <v>0</v>
      </c>
      <c r="M76" s="23">
        <v>0.96954319999999972</v>
      </c>
      <c r="N76" s="23">
        <v>5.562015999999999</v>
      </c>
      <c r="O76" s="23">
        <f t="shared" si="17"/>
        <v>19.047999999999998</v>
      </c>
      <c r="P76" s="24"/>
      <c r="Q76" s="81">
        <f t="shared" si="18"/>
        <v>19.047999999999998</v>
      </c>
      <c r="S76" s="78">
        <f t="shared" si="20"/>
        <v>7.9639687999999991</v>
      </c>
      <c r="T76" s="78">
        <f t="shared" si="21"/>
        <v>4.5524719999999981</v>
      </c>
      <c r="U76" s="78">
        <f t="shared" si="22"/>
        <v>0</v>
      </c>
      <c r="V76" s="78">
        <f t="shared" si="23"/>
        <v>0.96954319999999972</v>
      </c>
      <c r="W76" s="78">
        <f t="shared" si="24"/>
        <v>5.562015999999999</v>
      </c>
    </row>
    <row r="77" spans="1:23">
      <c r="A77" s="8" t="s">
        <v>119</v>
      </c>
      <c r="B77" s="22">
        <v>18.739999999999998</v>
      </c>
      <c r="C77" s="22">
        <f t="shared" si="15"/>
        <v>18.739999999999998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7.8351939999999987</v>
      </c>
      <c r="K77" s="23">
        <v>4.4788599999999983</v>
      </c>
      <c r="L77" s="23">
        <v>0</v>
      </c>
      <c r="M77" s="23">
        <v>0.95386599999999977</v>
      </c>
      <c r="N77" s="23">
        <v>5.4720799999999992</v>
      </c>
      <c r="O77" s="23">
        <f t="shared" si="17"/>
        <v>18.739999999999998</v>
      </c>
      <c r="P77" s="24"/>
      <c r="Q77" s="81">
        <f t="shared" si="18"/>
        <v>18.739999999999998</v>
      </c>
      <c r="S77" s="78">
        <f t="shared" si="20"/>
        <v>7.8351939999999987</v>
      </c>
      <c r="T77" s="78">
        <f t="shared" si="21"/>
        <v>4.4788599999999983</v>
      </c>
      <c r="U77" s="78">
        <f t="shared" si="22"/>
        <v>0</v>
      </c>
      <c r="V77" s="78">
        <f t="shared" si="23"/>
        <v>0.95386599999999977</v>
      </c>
      <c r="W77" s="78">
        <f t="shared" si="24"/>
        <v>5.4720799999999992</v>
      </c>
    </row>
    <row r="78" spans="1:23">
      <c r="A78" s="8" t="s">
        <v>120</v>
      </c>
      <c r="B78" s="22">
        <v>19.027999999999999</v>
      </c>
      <c r="C78" s="22">
        <f t="shared" si="15"/>
        <v>19.027999999999999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7.9556067999999982</v>
      </c>
      <c r="K78" s="23">
        <v>4.5476919999999987</v>
      </c>
      <c r="L78" s="23">
        <v>0</v>
      </c>
      <c r="M78" s="23">
        <v>0.96852519999999975</v>
      </c>
      <c r="N78" s="23">
        <v>5.5561759999999989</v>
      </c>
      <c r="O78" s="23">
        <f t="shared" si="17"/>
        <v>19.027999999999999</v>
      </c>
      <c r="P78" s="24"/>
      <c r="Q78" s="81">
        <f t="shared" si="18"/>
        <v>19.027999999999999</v>
      </c>
      <c r="S78" s="78">
        <f t="shared" si="20"/>
        <v>7.9556067999999982</v>
      </c>
      <c r="T78" s="78">
        <f t="shared" si="21"/>
        <v>4.5476919999999987</v>
      </c>
      <c r="U78" s="78">
        <f t="shared" si="22"/>
        <v>0</v>
      </c>
      <c r="V78" s="78">
        <f t="shared" si="23"/>
        <v>0.96852519999999975</v>
      </c>
      <c r="W78" s="78">
        <f t="shared" si="24"/>
        <v>5.5561759999999989</v>
      </c>
    </row>
    <row r="79" spans="1:23">
      <c r="A79" s="8" t="s">
        <v>121</v>
      </c>
      <c r="B79" s="22">
        <v>19.623999999999999</v>
      </c>
      <c r="C79" s="22">
        <f t="shared" si="15"/>
        <v>19.623999999999999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8.204794399999999</v>
      </c>
      <c r="K79" s="23">
        <v>4.690135999999999</v>
      </c>
      <c r="L79" s="23">
        <v>0</v>
      </c>
      <c r="M79" s="23">
        <v>0.99886159999999979</v>
      </c>
      <c r="N79" s="23">
        <v>5.7302079999999984</v>
      </c>
      <c r="O79" s="23">
        <f t="shared" si="17"/>
        <v>19.623999999999999</v>
      </c>
      <c r="P79" s="24"/>
      <c r="Q79" s="81">
        <f t="shared" si="18"/>
        <v>19.623999999999999</v>
      </c>
      <c r="S79" s="78">
        <f t="shared" si="20"/>
        <v>8.204794399999999</v>
      </c>
      <c r="T79" s="78">
        <f t="shared" si="21"/>
        <v>4.690135999999999</v>
      </c>
      <c r="U79" s="78">
        <f t="shared" si="22"/>
        <v>0</v>
      </c>
      <c r="V79" s="78">
        <f t="shared" si="23"/>
        <v>0.99886159999999979</v>
      </c>
      <c r="W79" s="78">
        <f t="shared" si="24"/>
        <v>5.7302079999999984</v>
      </c>
    </row>
    <row r="80" spans="1:23">
      <c r="A80" s="8" t="s">
        <v>122</v>
      </c>
      <c r="B80" s="22">
        <v>19.084</v>
      </c>
      <c r="C80" s="22">
        <f t="shared" si="15"/>
        <v>19.084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7.9790203999999996</v>
      </c>
      <c r="K80" s="23">
        <v>4.561075999999999</v>
      </c>
      <c r="L80" s="23">
        <v>0</v>
      </c>
      <c r="M80" s="23">
        <v>0.97137559999999978</v>
      </c>
      <c r="N80" s="23">
        <v>5.5725279999999993</v>
      </c>
      <c r="O80" s="23">
        <f t="shared" si="17"/>
        <v>19.084</v>
      </c>
      <c r="P80" s="24"/>
      <c r="Q80" s="81">
        <f t="shared" si="18"/>
        <v>19.084</v>
      </c>
      <c r="S80" s="78">
        <f t="shared" si="20"/>
        <v>7.9790203999999996</v>
      </c>
      <c r="T80" s="78">
        <f t="shared" si="21"/>
        <v>4.561075999999999</v>
      </c>
      <c r="U80" s="78">
        <f t="shared" si="22"/>
        <v>0</v>
      </c>
      <c r="V80" s="78">
        <f t="shared" si="23"/>
        <v>0.97137559999999978</v>
      </c>
      <c r="W80" s="78">
        <f t="shared" si="24"/>
        <v>5.5725279999999993</v>
      </c>
    </row>
    <row r="81" spans="1:23">
      <c r="A81" s="8" t="s">
        <v>123</v>
      </c>
      <c r="B81" s="22">
        <v>18.891999999999999</v>
      </c>
      <c r="C81" s="22">
        <f t="shared" si="15"/>
        <v>18.891999999999999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7.8987451999999996</v>
      </c>
      <c r="K81" s="23">
        <v>4.5151879999999984</v>
      </c>
      <c r="L81" s="23">
        <v>0</v>
      </c>
      <c r="M81" s="23">
        <v>0.96160279999999987</v>
      </c>
      <c r="N81" s="23">
        <v>5.5164639999999991</v>
      </c>
      <c r="O81" s="23">
        <f t="shared" si="17"/>
        <v>18.891999999999999</v>
      </c>
      <c r="P81" s="24"/>
      <c r="Q81" s="81">
        <f t="shared" si="18"/>
        <v>18.891999999999999</v>
      </c>
      <c r="S81" s="78">
        <f t="shared" si="20"/>
        <v>7.8987451999999996</v>
      </c>
      <c r="T81" s="78">
        <f t="shared" si="21"/>
        <v>4.5151879999999984</v>
      </c>
      <c r="U81" s="78">
        <f t="shared" si="22"/>
        <v>0</v>
      </c>
      <c r="V81" s="78">
        <f t="shared" si="23"/>
        <v>0.96160279999999987</v>
      </c>
      <c r="W81" s="78">
        <f t="shared" si="24"/>
        <v>5.5164639999999991</v>
      </c>
    </row>
    <row r="82" spans="1:23">
      <c r="A82" s="8" t="s">
        <v>124</v>
      </c>
      <c r="B82" s="22">
        <v>18.776</v>
      </c>
      <c r="C82" s="22">
        <f t="shared" si="15"/>
        <v>18.776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7.8502455999999992</v>
      </c>
      <c r="K82" s="23">
        <v>4.4874639999999992</v>
      </c>
      <c r="L82" s="23">
        <v>0</v>
      </c>
      <c r="M82" s="23">
        <v>0.95569839999999984</v>
      </c>
      <c r="N82" s="23">
        <v>5.4825919999999986</v>
      </c>
      <c r="O82" s="23">
        <f t="shared" si="17"/>
        <v>18.776</v>
      </c>
      <c r="P82" s="24"/>
      <c r="Q82" s="81">
        <f t="shared" si="18"/>
        <v>18.776</v>
      </c>
      <c r="S82" s="78">
        <f t="shared" si="20"/>
        <v>7.8502455999999992</v>
      </c>
      <c r="T82" s="78">
        <f t="shared" si="21"/>
        <v>4.4874639999999992</v>
      </c>
      <c r="U82" s="78">
        <f t="shared" si="22"/>
        <v>0</v>
      </c>
      <c r="V82" s="78">
        <f t="shared" si="23"/>
        <v>0.95569839999999984</v>
      </c>
      <c r="W82" s="78">
        <f t="shared" si="24"/>
        <v>5.4825919999999986</v>
      </c>
    </row>
    <row r="83" spans="1:23">
      <c r="A83" s="8" t="s">
        <v>125</v>
      </c>
      <c r="B83" s="22">
        <v>19.047999999999998</v>
      </c>
      <c r="C83" s="22">
        <f t="shared" si="15"/>
        <v>19.047999999999998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7.9639687999999991</v>
      </c>
      <c r="K83" s="23">
        <v>4.5524719999999981</v>
      </c>
      <c r="L83" s="23">
        <v>0</v>
      </c>
      <c r="M83" s="23">
        <v>0.96954319999999972</v>
      </c>
      <c r="N83" s="23">
        <v>5.562015999999999</v>
      </c>
      <c r="O83" s="23">
        <f t="shared" si="17"/>
        <v>19.047999999999998</v>
      </c>
      <c r="P83" s="24"/>
      <c r="Q83" s="81">
        <f t="shared" si="18"/>
        <v>19.047999999999998</v>
      </c>
      <c r="S83" s="78">
        <f t="shared" si="20"/>
        <v>7.9639687999999991</v>
      </c>
      <c r="T83" s="78">
        <f t="shared" si="21"/>
        <v>4.5524719999999981</v>
      </c>
      <c r="U83" s="78">
        <f t="shared" si="22"/>
        <v>0</v>
      </c>
      <c r="V83" s="78">
        <f t="shared" si="23"/>
        <v>0.96954319999999972</v>
      </c>
      <c r="W83" s="78">
        <f t="shared" si="24"/>
        <v>5.562015999999999</v>
      </c>
    </row>
    <row r="84" spans="1:23">
      <c r="A84" s="8" t="s">
        <v>126</v>
      </c>
      <c r="B84" s="22">
        <v>18.911999999999999</v>
      </c>
      <c r="C84" s="22">
        <f t="shared" si="15"/>
        <v>18.911999999999999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7.9071071999999996</v>
      </c>
      <c r="K84" s="23">
        <v>4.5199679999999987</v>
      </c>
      <c r="L84" s="23">
        <v>0</v>
      </c>
      <c r="M84" s="23">
        <v>0.96262079999999983</v>
      </c>
      <c r="N84" s="23">
        <v>5.5223039999999983</v>
      </c>
      <c r="O84" s="23">
        <f t="shared" si="17"/>
        <v>18.911999999999999</v>
      </c>
      <c r="P84" s="24"/>
      <c r="Q84" s="81">
        <f t="shared" si="18"/>
        <v>18.911999999999999</v>
      </c>
      <c r="S84" s="78">
        <f t="shared" si="20"/>
        <v>7.9071071999999996</v>
      </c>
      <c r="T84" s="78">
        <f t="shared" si="21"/>
        <v>4.5199679999999987</v>
      </c>
      <c r="U84" s="78">
        <f t="shared" si="22"/>
        <v>0</v>
      </c>
      <c r="V84" s="78">
        <f t="shared" si="23"/>
        <v>0.96262079999999983</v>
      </c>
      <c r="W84" s="78">
        <f t="shared" si="24"/>
        <v>5.5223039999999983</v>
      </c>
    </row>
    <row r="85" spans="1:23">
      <c r="A85" s="8" t="s">
        <v>127</v>
      </c>
      <c r="B85" s="22">
        <v>18.795999999999999</v>
      </c>
      <c r="C85" s="22">
        <f t="shared" si="15"/>
        <v>18.795999999999999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7.8586075999999991</v>
      </c>
      <c r="K85" s="23">
        <v>4.4922439999999986</v>
      </c>
      <c r="L85" s="23">
        <v>0</v>
      </c>
      <c r="M85" s="23">
        <v>0.9567163999999998</v>
      </c>
      <c r="N85" s="23">
        <v>5.4884319999999995</v>
      </c>
      <c r="O85" s="23">
        <f t="shared" si="17"/>
        <v>18.795999999999999</v>
      </c>
      <c r="P85" s="24"/>
      <c r="Q85" s="81">
        <f t="shared" si="18"/>
        <v>18.795999999999999</v>
      </c>
      <c r="S85" s="78">
        <f t="shared" si="20"/>
        <v>7.8586075999999991</v>
      </c>
      <c r="T85" s="78">
        <f t="shared" si="21"/>
        <v>4.4922439999999986</v>
      </c>
      <c r="U85" s="78">
        <f t="shared" si="22"/>
        <v>0</v>
      </c>
      <c r="V85" s="78">
        <f t="shared" si="23"/>
        <v>0.9567163999999998</v>
      </c>
      <c r="W85" s="78">
        <f t="shared" si="24"/>
        <v>5.4884319999999995</v>
      </c>
    </row>
    <row r="86" spans="1:23">
      <c r="A86" s="8" t="s">
        <v>128</v>
      </c>
      <c r="B86" s="22">
        <v>18.72</v>
      </c>
      <c r="C86" s="22">
        <f t="shared" si="15"/>
        <v>18.72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7.8268319999999987</v>
      </c>
      <c r="K86" s="23">
        <v>4.4740799999999989</v>
      </c>
      <c r="L86" s="23">
        <v>0</v>
      </c>
      <c r="M86" s="23">
        <v>0.95284799999999981</v>
      </c>
      <c r="N86" s="23">
        <v>5.4662399999999982</v>
      </c>
      <c r="O86" s="23">
        <f t="shared" si="17"/>
        <v>18.72</v>
      </c>
      <c r="P86" s="24"/>
      <c r="Q86" s="81">
        <f t="shared" si="18"/>
        <v>18.72</v>
      </c>
      <c r="S86" s="78">
        <f t="shared" si="20"/>
        <v>7.8268319999999987</v>
      </c>
      <c r="T86" s="78">
        <f t="shared" si="21"/>
        <v>4.4740799999999989</v>
      </c>
      <c r="U86" s="78">
        <f t="shared" si="22"/>
        <v>0</v>
      </c>
      <c r="V86" s="78">
        <f t="shared" si="23"/>
        <v>0.95284799999999981</v>
      </c>
      <c r="W86" s="78">
        <f t="shared" si="24"/>
        <v>5.4662399999999982</v>
      </c>
    </row>
    <row r="87" spans="1:23">
      <c r="A87" s="8" t="s">
        <v>129</v>
      </c>
      <c r="B87" s="22">
        <v>19.64</v>
      </c>
      <c r="C87" s="22">
        <f t="shared" si="15"/>
        <v>19.64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8.2114839999999987</v>
      </c>
      <c r="K87" s="23">
        <v>4.6939599999999988</v>
      </c>
      <c r="L87" s="23">
        <v>0</v>
      </c>
      <c r="M87" s="23">
        <v>0.9996759999999999</v>
      </c>
      <c r="N87" s="23">
        <v>5.7348799999999995</v>
      </c>
      <c r="O87" s="23">
        <f t="shared" si="17"/>
        <v>19.64</v>
      </c>
      <c r="P87" s="24"/>
      <c r="Q87" s="81">
        <f t="shared" si="18"/>
        <v>19.64</v>
      </c>
      <c r="S87" s="78">
        <f t="shared" si="20"/>
        <v>8.2114839999999987</v>
      </c>
      <c r="T87" s="78">
        <f t="shared" si="21"/>
        <v>4.6939599999999988</v>
      </c>
      <c r="U87" s="78">
        <f t="shared" si="22"/>
        <v>0</v>
      </c>
      <c r="V87" s="78">
        <f t="shared" si="23"/>
        <v>0.9996759999999999</v>
      </c>
      <c r="W87" s="78">
        <f t="shared" si="24"/>
        <v>5.7348799999999995</v>
      </c>
    </row>
    <row r="88" spans="1:23">
      <c r="A88" s="8" t="s">
        <v>130</v>
      </c>
      <c r="B88" s="22">
        <v>20.2</v>
      </c>
      <c r="C88" s="22">
        <f t="shared" si="15"/>
        <v>20.2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8.4456199999999981</v>
      </c>
      <c r="K88" s="23">
        <v>4.827799999999999</v>
      </c>
      <c r="L88" s="23">
        <v>0</v>
      </c>
      <c r="M88" s="23">
        <v>1.0281799999999999</v>
      </c>
      <c r="N88" s="23">
        <v>5.8983999999999988</v>
      </c>
      <c r="O88" s="23">
        <f t="shared" si="17"/>
        <v>20.2</v>
      </c>
      <c r="P88" s="24"/>
      <c r="Q88" s="81">
        <f t="shared" si="18"/>
        <v>20.2</v>
      </c>
      <c r="S88" s="78">
        <f t="shared" si="20"/>
        <v>8.4456199999999981</v>
      </c>
      <c r="T88" s="78">
        <f t="shared" si="21"/>
        <v>4.827799999999999</v>
      </c>
      <c r="U88" s="78">
        <f t="shared" si="22"/>
        <v>0</v>
      </c>
      <c r="V88" s="78">
        <f t="shared" si="23"/>
        <v>1.0281799999999999</v>
      </c>
      <c r="W88" s="78">
        <f t="shared" si="24"/>
        <v>5.8983999999999988</v>
      </c>
    </row>
    <row r="89" spans="1:23">
      <c r="A89" s="8" t="s">
        <v>131</v>
      </c>
      <c r="B89" s="22">
        <v>18.988</v>
      </c>
      <c r="C89" s="22">
        <f t="shared" si="15"/>
        <v>18.988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7.9388827999999991</v>
      </c>
      <c r="K89" s="23">
        <v>4.5381319999999992</v>
      </c>
      <c r="L89" s="23">
        <v>0</v>
      </c>
      <c r="M89" s="23">
        <v>0.96648919999999972</v>
      </c>
      <c r="N89" s="23">
        <v>5.5444959999999988</v>
      </c>
      <c r="O89" s="23">
        <f t="shared" si="17"/>
        <v>18.988</v>
      </c>
      <c r="P89" s="24"/>
      <c r="Q89" s="81">
        <f t="shared" si="18"/>
        <v>18.988</v>
      </c>
      <c r="S89" s="78">
        <f t="shared" si="20"/>
        <v>7.9388827999999991</v>
      </c>
      <c r="T89" s="78">
        <f t="shared" si="21"/>
        <v>4.5381319999999992</v>
      </c>
      <c r="U89" s="78">
        <f t="shared" si="22"/>
        <v>0</v>
      </c>
      <c r="V89" s="78">
        <f t="shared" si="23"/>
        <v>0.96648919999999972</v>
      </c>
      <c r="W89" s="78">
        <f t="shared" si="24"/>
        <v>5.5444959999999988</v>
      </c>
    </row>
    <row r="90" spans="1:23">
      <c r="A90" s="8" t="s">
        <v>132</v>
      </c>
      <c r="B90" s="22">
        <v>19.064</v>
      </c>
      <c r="C90" s="22">
        <f t="shared" si="15"/>
        <v>19.064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7.9706583999999996</v>
      </c>
      <c r="K90" s="23">
        <v>4.5562959999999988</v>
      </c>
      <c r="L90" s="23">
        <v>0</v>
      </c>
      <c r="M90" s="23">
        <v>0.97035759999999982</v>
      </c>
      <c r="N90" s="23">
        <v>5.5666879999999992</v>
      </c>
      <c r="O90" s="23">
        <f t="shared" si="17"/>
        <v>19.064</v>
      </c>
      <c r="P90" s="24"/>
      <c r="Q90" s="81">
        <f t="shared" si="18"/>
        <v>19.064</v>
      </c>
      <c r="S90" s="78">
        <f t="shared" si="20"/>
        <v>7.9706583999999996</v>
      </c>
      <c r="T90" s="78">
        <f t="shared" si="21"/>
        <v>4.5562959999999988</v>
      </c>
      <c r="U90" s="78">
        <f t="shared" si="22"/>
        <v>0</v>
      </c>
      <c r="V90" s="78">
        <f t="shared" si="23"/>
        <v>0.97035759999999982</v>
      </c>
      <c r="W90" s="78">
        <f t="shared" si="24"/>
        <v>5.5666879999999992</v>
      </c>
    </row>
    <row r="91" spans="1:23">
      <c r="A91" s="8" t="s">
        <v>133</v>
      </c>
      <c r="B91" s="22">
        <v>19.872</v>
      </c>
      <c r="C91" s="22">
        <f t="shared" si="15"/>
        <v>19.872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8.3084831999999995</v>
      </c>
      <c r="K91" s="23">
        <v>4.749407999999999</v>
      </c>
      <c r="L91" s="23">
        <v>0</v>
      </c>
      <c r="M91" s="23">
        <v>1.0114847999999999</v>
      </c>
      <c r="N91" s="23">
        <v>5.8026239999999989</v>
      </c>
      <c r="O91" s="23">
        <f t="shared" si="17"/>
        <v>19.872</v>
      </c>
      <c r="P91" s="24"/>
      <c r="Q91" s="81">
        <f t="shared" si="18"/>
        <v>19.872</v>
      </c>
      <c r="S91" s="78">
        <f t="shared" si="20"/>
        <v>8.3084831999999995</v>
      </c>
      <c r="T91" s="78">
        <f t="shared" si="21"/>
        <v>4.749407999999999</v>
      </c>
      <c r="U91" s="78">
        <f t="shared" si="22"/>
        <v>0</v>
      </c>
      <c r="V91" s="78">
        <f t="shared" si="23"/>
        <v>1.0114847999999999</v>
      </c>
      <c r="W91" s="78">
        <f t="shared" si="24"/>
        <v>5.8026239999999989</v>
      </c>
    </row>
    <row r="92" spans="1:23">
      <c r="A92" s="8" t="s">
        <v>134</v>
      </c>
      <c r="B92" s="22">
        <v>19.372</v>
      </c>
      <c r="C92" s="22">
        <f t="shared" si="15"/>
        <v>19.372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8.0994332</v>
      </c>
      <c r="K92" s="23">
        <v>4.6299079999999995</v>
      </c>
      <c r="L92" s="23">
        <v>0</v>
      </c>
      <c r="M92" s="23">
        <v>0.98603479999999977</v>
      </c>
      <c r="N92" s="23">
        <v>5.6566239999999981</v>
      </c>
      <c r="O92" s="23">
        <f t="shared" si="17"/>
        <v>19.372</v>
      </c>
      <c r="P92" s="24"/>
      <c r="Q92" s="81">
        <f t="shared" si="18"/>
        <v>19.372</v>
      </c>
      <c r="S92" s="78">
        <f t="shared" si="20"/>
        <v>8.0994332</v>
      </c>
      <c r="T92" s="78">
        <f t="shared" si="21"/>
        <v>4.6299079999999995</v>
      </c>
      <c r="U92" s="78">
        <f t="shared" si="22"/>
        <v>0</v>
      </c>
      <c r="V92" s="78">
        <f t="shared" si="23"/>
        <v>0.98603479999999977</v>
      </c>
      <c r="W92" s="78">
        <f t="shared" si="24"/>
        <v>5.6566239999999981</v>
      </c>
    </row>
    <row r="93" spans="1:23">
      <c r="A93" s="8" t="s">
        <v>135</v>
      </c>
      <c r="B93" s="22">
        <v>19.736000000000001</v>
      </c>
      <c r="C93" s="22">
        <f t="shared" si="15"/>
        <v>19.736000000000001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8.2516216</v>
      </c>
      <c r="K93" s="23">
        <v>4.7169039999999995</v>
      </c>
      <c r="L93" s="23">
        <v>0</v>
      </c>
      <c r="M93" s="23">
        <v>1.0045623999999997</v>
      </c>
      <c r="N93" s="23">
        <v>5.7629119999999991</v>
      </c>
      <c r="O93" s="23">
        <f t="shared" si="17"/>
        <v>19.736000000000001</v>
      </c>
      <c r="P93" s="24"/>
      <c r="Q93" s="81">
        <f t="shared" si="18"/>
        <v>19.736000000000001</v>
      </c>
      <c r="S93" s="78">
        <f t="shared" si="20"/>
        <v>8.2516216</v>
      </c>
      <c r="T93" s="78">
        <f t="shared" si="21"/>
        <v>4.7169039999999995</v>
      </c>
      <c r="U93" s="78">
        <f t="shared" si="22"/>
        <v>0</v>
      </c>
      <c r="V93" s="78">
        <f t="shared" si="23"/>
        <v>1.0045623999999997</v>
      </c>
      <c r="W93" s="78">
        <f t="shared" si="24"/>
        <v>5.7629119999999991</v>
      </c>
    </row>
    <row r="94" spans="1:23">
      <c r="A94" s="8" t="s">
        <v>136</v>
      </c>
      <c r="B94" s="22">
        <v>20.18</v>
      </c>
      <c r="C94" s="22">
        <f t="shared" si="15"/>
        <v>20.18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8.4372579999999999</v>
      </c>
      <c r="K94" s="23">
        <v>4.8230199999999988</v>
      </c>
      <c r="L94" s="23">
        <v>0</v>
      </c>
      <c r="M94" s="23">
        <v>1.0271619999999999</v>
      </c>
      <c r="N94" s="23">
        <v>5.8925599999999987</v>
      </c>
      <c r="O94" s="23">
        <f t="shared" si="17"/>
        <v>20.18</v>
      </c>
      <c r="P94" s="24"/>
      <c r="Q94" s="81">
        <f t="shared" si="18"/>
        <v>20.18</v>
      </c>
      <c r="S94" s="78">
        <f t="shared" si="20"/>
        <v>8.4372579999999999</v>
      </c>
      <c r="T94" s="78">
        <f t="shared" si="21"/>
        <v>4.8230199999999988</v>
      </c>
      <c r="U94" s="78">
        <f t="shared" si="22"/>
        <v>0</v>
      </c>
      <c r="V94" s="78">
        <f t="shared" si="23"/>
        <v>1.0271619999999999</v>
      </c>
      <c r="W94" s="78">
        <f t="shared" si="24"/>
        <v>5.8925599999999987</v>
      </c>
    </row>
    <row r="95" spans="1:23">
      <c r="A95" s="8" t="s">
        <v>137</v>
      </c>
      <c r="B95" s="22">
        <v>19.239999999999998</v>
      </c>
      <c r="C95" s="22">
        <f t="shared" si="15"/>
        <v>19.239999999999998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8.0442439999999991</v>
      </c>
      <c r="K95" s="23">
        <v>4.5983599999999987</v>
      </c>
      <c r="L95" s="23">
        <v>0</v>
      </c>
      <c r="M95" s="23">
        <v>0.97931599999999974</v>
      </c>
      <c r="N95" s="23">
        <v>5.6180799999999991</v>
      </c>
      <c r="O95" s="23">
        <f t="shared" si="17"/>
        <v>19.239999999999998</v>
      </c>
      <c r="P95" s="24"/>
      <c r="Q95" s="81">
        <f t="shared" si="18"/>
        <v>19.239999999999998</v>
      </c>
      <c r="S95" s="78">
        <f t="shared" si="20"/>
        <v>8.0442439999999991</v>
      </c>
      <c r="T95" s="78">
        <f t="shared" si="21"/>
        <v>4.5983599999999987</v>
      </c>
      <c r="U95" s="78">
        <f t="shared" si="22"/>
        <v>0</v>
      </c>
      <c r="V95" s="78">
        <f t="shared" si="23"/>
        <v>0.97931599999999974</v>
      </c>
      <c r="W95" s="78">
        <f t="shared" si="24"/>
        <v>5.6180799999999991</v>
      </c>
    </row>
    <row r="96" spans="1:23">
      <c r="A96" s="8" t="s">
        <v>138</v>
      </c>
      <c r="B96" s="22">
        <v>20.295999999999999</v>
      </c>
      <c r="C96" s="22">
        <f t="shared" si="15"/>
        <v>20.295999999999999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8.4857575999999995</v>
      </c>
      <c r="K96" s="23">
        <v>4.8507439999999988</v>
      </c>
      <c r="L96" s="23">
        <v>0</v>
      </c>
      <c r="M96" s="23">
        <v>1.0330663999999998</v>
      </c>
      <c r="N96" s="23">
        <v>5.9264319999999993</v>
      </c>
      <c r="O96" s="23">
        <f t="shared" si="17"/>
        <v>20.295999999999999</v>
      </c>
      <c r="P96" s="24"/>
      <c r="Q96" s="81">
        <f t="shared" si="18"/>
        <v>20.295999999999999</v>
      </c>
      <c r="S96" s="78">
        <f t="shared" si="20"/>
        <v>8.4857575999999995</v>
      </c>
      <c r="T96" s="78">
        <f t="shared" si="21"/>
        <v>4.8507439999999988</v>
      </c>
      <c r="U96" s="78">
        <f t="shared" si="22"/>
        <v>0</v>
      </c>
      <c r="V96" s="78">
        <f t="shared" si="23"/>
        <v>1.0330663999999998</v>
      </c>
      <c r="W96" s="78">
        <f t="shared" si="24"/>
        <v>5.9264319999999993</v>
      </c>
    </row>
    <row r="97" spans="1:26">
      <c r="A97" s="8" t="s">
        <v>139</v>
      </c>
      <c r="B97" s="22">
        <v>19.64</v>
      </c>
      <c r="C97" s="22">
        <f t="shared" si="15"/>
        <v>19.64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8.2114839999999987</v>
      </c>
      <c r="K97" s="23">
        <v>4.6939599999999988</v>
      </c>
      <c r="L97" s="23">
        <v>0</v>
      </c>
      <c r="M97" s="23">
        <v>0.9996759999999999</v>
      </c>
      <c r="N97" s="23">
        <v>5.7348799999999995</v>
      </c>
      <c r="O97" s="23">
        <f t="shared" si="17"/>
        <v>19.64</v>
      </c>
      <c r="P97" s="24"/>
      <c r="Q97" s="81">
        <f t="shared" si="18"/>
        <v>19.64</v>
      </c>
      <c r="S97" s="78">
        <f t="shared" si="20"/>
        <v>8.2114839999999987</v>
      </c>
      <c r="T97" s="78">
        <f t="shared" si="21"/>
        <v>4.6939599999999988</v>
      </c>
      <c r="U97" s="78">
        <f t="shared" si="22"/>
        <v>0</v>
      </c>
      <c r="V97" s="78">
        <f t="shared" si="23"/>
        <v>0.9996759999999999</v>
      </c>
      <c r="W97" s="78">
        <f t="shared" si="24"/>
        <v>5.7348799999999995</v>
      </c>
    </row>
    <row r="98" spans="1:26">
      <c r="A98" s="8" t="s">
        <v>140</v>
      </c>
      <c r="B98" s="22">
        <v>19.7</v>
      </c>
      <c r="C98" s="22">
        <f t="shared" si="15"/>
        <v>19.7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8.2365699999999986</v>
      </c>
      <c r="K98" s="23">
        <v>4.7082999999999986</v>
      </c>
      <c r="L98" s="23">
        <v>0</v>
      </c>
      <c r="M98" s="23">
        <v>1.0027299999999999</v>
      </c>
      <c r="N98" s="23">
        <v>5.7523999999999988</v>
      </c>
      <c r="O98" s="23">
        <f t="shared" si="17"/>
        <v>19.7</v>
      </c>
      <c r="P98" s="24"/>
      <c r="Q98" s="81">
        <f t="shared" si="18"/>
        <v>19.7</v>
      </c>
      <c r="S98" s="78">
        <f t="shared" si="20"/>
        <v>8.2365699999999986</v>
      </c>
      <c r="T98" s="78">
        <f t="shared" si="21"/>
        <v>4.7082999999999986</v>
      </c>
      <c r="U98" s="78">
        <f t="shared" si="22"/>
        <v>0</v>
      </c>
      <c r="V98" s="78">
        <f t="shared" si="23"/>
        <v>1.0027299999999999</v>
      </c>
      <c r="W98" s="78">
        <f t="shared" si="24"/>
        <v>5.7523999999999988</v>
      </c>
    </row>
    <row r="99" spans="1:26">
      <c r="A99" s="8" t="s">
        <v>175</v>
      </c>
      <c r="B99" s="22">
        <f t="shared" ref="B99:Q99" si="25">SUM(B3:B98)/4000</f>
        <v>0.46236700000000047</v>
      </c>
      <c r="C99" s="22">
        <f t="shared" si="25"/>
        <v>0.46236700000000047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0.19331564270000004</v>
      </c>
      <c r="K99" s="24">
        <f t="shared" si="25"/>
        <v>0.11050571300000003</v>
      </c>
      <c r="L99" s="24">
        <f t="shared" si="25"/>
        <v>0</v>
      </c>
      <c r="M99" s="24">
        <f t="shared" si="25"/>
        <v>2.3534480299999997E-2</v>
      </c>
      <c r="N99" s="24">
        <f t="shared" si="25"/>
        <v>0.13501116399999991</v>
      </c>
      <c r="O99" s="25">
        <f t="shared" si="25"/>
        <v>0.46236700000000047</v>
      </c>
      <c r="P99" s="25"/>
      <c r="Q99" s="85">
        <f t="shared" si="25"/>
        <v>0.46236700000000047</v>
      </c>
      <c r="S99" s="78">
        <f>SUM(S3:S98)/4000</f>
        <v>0.19331564270000004</v>
      </c>
      <c r="T99" s="78">
        <f t="shared" ref="T99:W99" si="26">SUM(T3:T98)/4000</f>
        <v>0.11050571300000003</v>
      </c>
      <c r="U99" s="78">
        <f t="shared" si="26"/>
        <v>0</v>
      </c>
      <c r="V99" s="78">
        <f t="shared" si="26"/>
        <v>2.3534480299999997E-2</v>
      </c>
      <c r="W99" s="78">
        <f t="shared" si="26"/>
        <v>0.13501116399999991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-137</v>
      </c>
      <c r="P3" s="95">
        <v>0</v>
      </c>
      <c r="Q3" s="95">
        <v>0</v>
      </c>
      <c r="R3" s="95">
        <v>0</v>
      </c>
      <c r="S3" s="114">
        <v>0</v>
      </c>
      <c r="U3" s="115">
        <v>-137</v>
      </c>
      <c r="V3" s="116">
        <v>0</v>
      </c>
      <c r="W3">
        <v>0</v>
      </c>
      <c r="X3">
        <v>-137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-157</v>
      </c>
      <c r="P4" s="88">
        <v>-21</v>
      </c>
      <c r="Q4" s="88">
        <v>0</v>
      </c>
      <c r="R4" s="88">
        <v>0</v>
      </c>
      <c r="S4" s="116">
        <v>0</v>
      </c>
      <c r="U4" s="115">
        <v>-178</v>
      </c>
      <c r="V4" s="116">
        <v>0</v>
      </c>
      <c r="W4">
        <v>0</v>
      </c>
      <c r="X4">
        <v>-157</v>
      </c>
      <c r="Y4">
        <v>0</v>
      </c>
      <c r="Z4">
        <v>0</v>
      </c>
      <c r="AA4">
        <v>-21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-172</v>
      </c>
      <c r="P5" s="88">
        <v>-37</v>
      </c>
      <c r="Q5" s="88">
        <v>0</v>
      </c>
      <c r="R5" s="88">
        <v>0</v>
      </c>
      <c r="S5" s="116">
        <v>0</v>
      </c>
      <c r="U5" s="115">
        <v>-209</v>
      </c>
      <c r="V5" s="116">
        <v>0</v>
      </c>
      <c r="W5">
        <v>0</v>
      </c>
      <c r="X5">
        <v>-172</v>
      </c>
      <c r="Y5">
        <v>0</v>
      </c>
      <c r="Z5">
        <v>0</v>
      </c>
      <c r="AA5">
        <v>-37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-187</v>
      </c>
      <c r="P6" s="88">
        <v>0</v>
      </c>
      <c r="Q6" s="88">
        <v>0</v>
      </c>
      <c r="R6" s="88">
        <v>0</v>
      </c>
      <c r="S6" s="116">
        <v>0</v>
      </c>
      <c r="U6" s="115">
        <v>-187</v>
      </c>
      <c r="V6" s="116">
        <v>0</v>
      </c>
      <c r="W6">
        <v>0</v>
      </c>
      <c r="X6">
        <v>-187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0.48</v>
      </c>
      <c r="N7" s="115">
        <v>0</v>
      </c>
      <c r="O7" s="88">
        <v>-202</v>
      </c>
      <c r="P7" s="88">
        <v>-12</v>
      </c>
      <c r="Q7" s="88">
        <v>0</v>
      </c>
      <c r="R7" s="88">
        <v>0</v>
      </c>
      <c r="S7" s="116">
        <v>0</v>
      </c>
      <c r="U7" s="115">
        <v>-214</v>
      </c>
      <c r="V7" s="116">
        <v>0.48</v>
      </c>
      <c r="W7">
        <v>0</v>
      </c>
      <c r="X7">
        <v>-202</v>
      </c>
      <c r="Y7">
        <v>0</v>
      </c>
      <c r="Z7">
        <v>0.48</v>
      </c>
      <c r="AA7">
        <v>-12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0.28999999999999998</v>
      </c>
      <c r="N8" s="115">
        <v>-14</v>
      </c>
      <c r="O8" s="88">
        <v>-217</v>
      </c>
      <c r="P8" s="88">
        <v>-26</v>
      </c>
      <c r="Q8" s="88">
        <v>0</v>
      </c>
      <c r="R8" s="88">
        <v>0</v>
      </c>
      <c r="S8" s="116">
        <v>0</v>
      </c>
      <c r="U8" s="115">
        <v>-257</v>
      </c>
      <c r="V8" s="116">
        <v>0.28999999999999998</v>
      </c>
      <c r="W8">
        <v>-14</v>
      </c>
      <c r="X8">
        <v>-217</v>
      </c>
      <c r="Y8">
        <v>0</v>
      </c>
      <c r="Z8">
        <v>0.28999999999999998</v>
      </c>
      <c r="AA8">
        <v>-26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0.48</v>
      </c>
      <c r="N9" s="115">
        <v>-32</v>
      </c>
      <c r="O9" s="88">
        <v>-227</v>
      </c>
      <c r="P9" s="88">
        <v>-39</v>
      </c>
      <c r="Q9" s="88">
        <v>0</v>
      </c>
      <c r="R9" s="88">
        <v>0</v>
      </c>
      <c r="S9" s="116">
        <v>0</v>
      </c>
      <c r="U9" s="115">
        <v>-298</v>
      </c>
      <c r="V9" s="116">
        <v>0.48</v>
      </c>
      <c r="W9">
        <v>-32</v>
      </c>
      <c r="X9">
        <v>-227</v>
      </c>
      <c r="Y9">
        <v>0</v>
      </c>
      <c r="Z9">
        <v>0.48</v>
      </c>
      <c r="AA9">
        <v>-39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-47</v>
      </c>
      <c r="O10" s="88">
        <v>-237</v>
      </c>
      <c r="P10" s="88">
        <v>-51</v>
      </c>
      <c r="Q10" s="88">
        <v>0</v>
      </c>
      <c r="R10" s="88">
        <v>0</v>
      </c>
      <c r="S10" s="116">
        <v>0</v>
      </c>
      <c r="U10" s="115">
        <v>-335</v>
      </c>
      <c r="V10" s="116">
        <v>0</v>
      </c>
      <c r="W10">
        <v>-47</v>
      </c>
      <c r="X10">
        <v>-237</v>
      </c>
      <c r="Y10">
        <v>0</v>
      </c>
      <c r="Z10">
        <v>0</v>
      </c>
      <c r="AA10">
        <v>-51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-59</v>
      </c>
      <c r="O11" s="88">
        <v>-242</v>
      </c>
      <c r="P11" s="88">
        <v>-60</v>
      </c>
      <c r="Q11" s="88">
        <v>0</v>
      </c>
      <c r="R11" s="88">
        <v>0</v>
      </c>
      <c r="S11" s="116">
        <v>0</v>
      </c>
      <c r="U11" s="115">
        <v>-361</v>
      </c>
      <c r="V11" s="116">
        <v>0</v>
      </c>
      <c r="W11">
        <v>-59</v>
      </c>
      <c r="X11">
        <v>-242</v>
      </c>
      <c r="Y11">
        <v>0</v>
      </c>
      <c r="Z11">
        <v>0</v>
      </c>
      <c r="AA11">
        <v>-60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-73</v>
      </c>
      <c r="O12" s="88">
        <v>-247</v>
      </c>
      <c r="P12" s="88">
        <v>-68</v>
      </c>
      <c r="Q12" s="88">
        <v>0</v>
      </c>
      <c r="R12" s="88">
        <v>0</v>
      </c>
      <c r="S12" s="116">
        <v>0</v>
      </c>
      <c r="U12" s="115">
        <v>-388</v>
      </c>
      <c r="V12" s="116">
        <v>0</v>
      </c>
      <c r="W12">
        <v>-73</v>
      </c>
      <c r="X12">
        <v>-247</v>
      </c>
      <c r="Y12">
        <v>0</v>
      </c>
      <c r="Z12">
        <v>0</v>
      </c>
      <c r="AA12">
        <v>-68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1.1499999999999999</v>
      </c>
      <c r="N13" s="115">
        <v>-75</v>
      </c>
      <c r="O13" s="88">
        <v>-257</v>
      </c>
      <c r="P13" s="88">
        <v>-75</v>
      </c>
      <c r="Q13" s="88">
        <v>0</v>
      </c>
      <c r="R13" s="88">
        <v>0</v>
      </c>
      <c r="S13" s="116">
        <v>0</v>
      </c>
      <c r="U13" s="115">
        <v>-407</v>
      </c>
      <c r="V13" s="116">
        <v>1.1499999999999999</v>
      </c>
      <c r="W13">
        <v>-75</v>
      </c>
      <c r="X13">
        <v>-257</v>
      </c>
      <c r="Y13">
        <v>0</v>
      </c>
      <c r="Z13">
        <v>1.1499999999999999</v>
      </c>
      <c r="AA13">
        <v>-75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0.76</v>
      </c>
      <c r="N14" s="115">
        <v>-83</v>
      </c>
      <c r="O14" s="88">
        <v>-262</v>
      </c>
      <c r="P14" s="88">
        <v>-80</v>
      </c>
      <c r="Q14" s="88">
        <v>0</v>
      </c>
      <c r="R14" s="88">
        <v>0</v>
      </c>
      <c r="S14" s="116">
        <v>0</v>
      </c>
      <c r="U14" s="115">
        <v>-425</v>
      </c>
      <c r="V14" s="116">
        <v>0.76</v>
      </c>
      <c r="W14">
        <v>-83</v>
      </c>
      <c r="X14">
        <v>-262</v>
      </c>
      <c r="Y14">
        <v>0</v>
      </c>
      <c r="Z14">
        <v>0.76</v>
      </c>
      <c r="AA14">
        <v>-80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2.68</v>
      </c>
      <c r="N15" s="115">
        <v>-99</v>
      </c>
      <c r="O15" s="88">
        <v>-267</v>
      </c>
      <c r="P15" s="88">
        <v>-90</v>
      </c>
      <c r="Q15" s="88">
        <v>0</v>
      </c>
      <c r="R15" s="88">
        <v>0</v>
      </c>
      <c r="S15" s="116">
        <v>0</v>
      </c>
      <c r="U15" s="115">
        <v>-456</v>
      </c>
      <c r="V15" s="116">
        <v>2.68</v>
      </c>
      <c r="W15">
        <v>-99</v>
      </c>
      <c r="X15">
        <v>-267</v>
      </c>
      <c r="Y15">
        <v>0</v>
      </c>
      <c r="Z15">
        <v>2.68</v>
      </c>
      <c r="AA15">
        <v>-90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2.2000000000000002</v>
      </c>
      <c r="N16" s="115">
        <v>-98</v>
      </c>
      <c r="O16" s="88">
        <v>-267</v>
      </c>
      <c r="P16" s="88">
        <v>-90</v>
      </c>
      <c r="Q16" s="88">
        <v>0</v>
      </c>
      <c r="R16" s="88">
        <v>0</v>
      </c>
      <c r="S16" s="116">
        <v>0</v>
      </c>
      <c r="U16" s="115">
        <v>-455</v>
      </c>
      <c r="V16" s="116">
        <v>2.2000000000000002</v>
      </c>
      <c r="W16">
        <v>-98</v>
      </c>
      <c r="X16">
        <v>-267</v>
      </c>
      <c r="Y16">
        <v>0</v>
      </c>
      <c r="Z16">
        <v>2.2000000000000002</v>
      </c>
      <c r="AA16">
        <v>-90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2.4900000000000002</v>
      </c>
      <c r="N17" s="115">
        <v>-85</v>
      </c>
      <c r="O17" s="88">
        <v>-267</v>
      </c>
      <c r="P17" s="88">
        <v>-83</v>
      </c>
      <c r="Q17" s="88">
        <v>0</v>
      </c>
      <c r="R17" s="88">
        <v>0</v>
      </c>
      <c r="S17" s="116">
        <v>0</v>
      </c>
      <c r="U17" s="115">
        <v>-435</v>
      </c>
      <c r="V17" s="116">
        <v>2.4900000000000002</v>
      </c>
      <c r="W17">
        <v>-85</v>
      </c>
      <c r="X17">
        <v>-267</v>
      </c>
      <c r="Y17">
        <v>0</v>
      </c>
      <c r="Z17">
        <v>2.4900000000000002</v>
      </c>
      <c r="AA17">
        <v>-83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3.54</v>
      </c>
      <c r="N18" s="115">
        <v>-79</v>
      </c>
      <c r="O18" s="88">
        <v>-267</v>
      </c>
      <c r="P18" s="88">
        <v>-77</v>
      </c>
      <c r="Q18" s="88">
        <v>0</v>
      </c>
      <c r="R18" s="88">
        <v>0</v>
      </c>
      <c r="S18" s="116">
        <v>0</v>
      </c>
      <c r="U18" s="115">
        <v>-423</v>
      </c>
      <c r="V18" s="116">
        <v>3.54</v>
      </c>
      <c r="W18">
        <v>-79</v>
      </c>
      <c r="X18">
        <v>-267</v>
      </c>
      <c r="Y18">
        <v>0</v>
      </c>
      <c r="Z18">
        <v>3.54</v>
      </c>
      <c r="AA18">
        <v>-77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3.82</v>
      </c>
      <c r="N19" s="115">
        <v>-65</v>
      </c>
      <c r="O19" s="88">
        <v>-267</v>
      </c>
      <c r="P19" s="88">
        <v>-72</v>
      </c>
      <c r="Q19" s="88">
        <v>0</v>
      </c>
      <c r="R19" s="88">
        <v>0</v>
      </c>
      <c r="S19" s="116">
        <v>0</v>
      </c>
      <c r="U19" s="115">
        <v>-404</v>
      </c>
      <c r="V19" s="116">
        <v>3.82</v>
      </c>
      <c r="W19">
        <v>-65</v>
      </c>
      <c r="X19">
        <v>-267</v>
      </c>
      <c r="Y19">
        <v>0</v>
      </c>
      <c r="Z19">
        <v>3.82</v>
      </c>
      <c r="AA19">
        <v>-72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5.45</v>
      </c>
      <c r="N20" s="115">
        <v>-37</v>
      </c>
      <c r="O20" s="88">
        <v>-257</v>
      </c>
      <c r="P20" s="88">
        <v>-61</v>
      </c>
      <c r="Q20" s="88">
        <v>0</v>
      </c>
      <c r="R20" s="88">
        <v>0</v>
      </c>
      <c r="S20" s="116">
        <v>0</v>
      </c>
      <c r="U20" s="115">
        <v>-355</v>
      </c>
      <c r="V20" s="116">
        <v>5.45</v>
      </c>
      <c r="W20">
        <v>-37</v>
      </c>
      <c r="X20">
        <v>-257</v>
      </c>
      <c r="Y20">
        <v>0</v>
      </c>
      <c r="Z20">
        <v>5.45</v>
      </c>
      <c r="AA20">
        <v>-61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5.16</v>
      </c>
      <c r="N21" s="115">
        <v>-14</v>
      </c>
      <c r="O21" s="88">
        <v>-247</v>
      </c>
      <c r="P21" s="88">
        <v>-46</v>
      </c>
      <c r="Q21" s="88">
        <v>0</v>
      </c>
      <c r="R21" s="88">
        <v>0</v>
      </c>
      <c r="S21" s="116">
        <v>0</v>
      </c>
      <c r="U21" s="115">
        <v>-307</v>
      </c>
      <c r="V21" s="116">
        <v>5.16</v>
      </c>
      <c r="W21">
        <v>-14</v>
      </c>
      <c r="X21">
        <v>-247</v>
      </c>
      <c r="Y21">
        <v>0</v>
      </c>
      <c r="Z21">
        <v>5.16</v>
      </c>
      <c r="AA21">
        <v>-46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7.74</v>
      </c>
      <c r="N22" s="115">
        <v>0</v>
      </c>
      <c r="O22" s="88">
        <v>-232</v>
      </c>
      <c r="P22" s="88">
        <v>-82</v>
      </c>
      <c r="Q22" s="88">
        <v>0</v>
      </c>
      <c r="R22" s="88">
        <v>0</v>
      </c>
      <c r="S22" s="116">
        <v>0</v>
      </c>
      <c r="U22" s="115">
        <v>-314</v>
      </c>
      <c r="V22" s="116">
        <v>7.74</v>
      </c>
      <c r="W22">
        <v>0</v>
      </c>
      <c r="X22">
        <v>-232</v>
      </c>
      <c r="Y22">
        <v>0</v>
      </c>
      <c r="Z22">
        <v>7.74</v>
      </c>
      <c r="AA22">
        <v>-82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8.51</v>
      </c>
      <c r="N23" s="115">
        <v>0</v>
      </c>
      <c r="O23" s="88">
        <v>-279</v>
      </c>
      <c r="P23" s="88">
        <v>-47</v>
      </c>
      <c r="Q23" s="88">
        <v>0</v>
      </c>
      <c r="R23" s="88">
        <v>0</v>
      </c>
      <c r="S23" s="116">
        <v>0</v>
      </c>
      <c r="U23" s="115">
        <v>-326</v>
      </c>
      <c r="V23" s="116">
        <v>8.51</v>
      </c>
      <c r="W23">
        <v>0</v>
      </c>
      <c r="X23">
        <v>-279</v>
      </c>
      <c r="Y23">
        <v>0</v>
      </c>
      <c r="Z23">
        <v>8.51</v>
      </c>
      <c r="AA23">
        <v>-47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9.56</v>
      </c>
      <c r="N24" s="115">
        <v>0</v>
      </c>
      <c r="O24" s="88">
        <v>-269</v>
      </c>
      <c r="P24" s="88">
        <v>0</v>
      </c>
      <c r="Q24" s="88">
        <v>0</v>
      </c>
      <c r="R24" s="88">
        <v>0</v>
      </c>
      <c r="S24" s="116">
        <v>0</v>
      </c>
      <c r="U24" s="115">
        <v>-269</v>
      </c>
      <c r="V24" s="116">
        <v>9.56</v>
      </c>
      <c r="W24">
        <v>0</v>
      </c>
      <c r="X24">
        <v>-269</v>
      </c>
      <c r="Y24">
        <v>0</v>
      </c>
      <c r="Z24">
        <v>9.56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9.08</v>
      </c>
      <c r="N25" s="115">
        <v>0</v>
      </c>
      <c r="O25" s="88">
        <v>-235</v>
      </c>
      <c r="P25" s="88">
        <v>-10</v>
      </c>
      <c r="Q25" s="88">
        <v>0</v>
      </c>
      <c r="R25" s="88">
        <v>0</v>
      </c>
      <c r="S25" s="116">
        <v>0</v>
      </c>
      <c r="U25" s="115">
        <v>-245</v>
      </c>
      <c r="V25" s="116">
        <v>9.08</v>
      </c>
      <c r="W25">
        <v>0</v>
      </c>
      <c r="X25">
        <v>-235</v>
      </c>
      <c r="Y25">
        <v>0</v>
      </c>
      <c r="Z25">
        <v>9.08</v>
      </c>
      <c r="AA25">
        <v>-10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9.56</v>
      </c>
      <c r="N26" s="115">
        <v>0</v>
      </c>
      <c r="O26" s="88">
        <v>-145</v>
      </c>
      <c r="P26" s="88">
        <v>0</v>
      </c>
      <c r="Q26" s="88">
        <v>0</v>
      </c>
      <c r="R26" s="88">
        <v>0</v>
      </c>
      <c r="S26" s="116">
        <v>0</v>
      </c>
      <c r="U26" s="115">
        <v>-145</v>
      </c>
      <c r="V26" s="116">
        <v>9.56</v>
      </c>
      <c r="W26">
        <v>0</v>
      </c>
      <c r="X26">
        <v>-145</v>
      </c>
      <c r="Y26">
        <v>0</v>
      </c>
      <c r="Z26">
        <v>9.56</v>
      </c>
      <c r="AA26">
        <v>0</v>
      </c>
    </row>
    <row r="27" spans="7:27">
      <c r="G27" t="s">
        <v>69</v>
      </c>
      <c r="H27" s="115">
        <v>47.81</v>
      </c>
      <c r="I27" s="88">
        <v>0</v>
      </c>
      <c r="J27" s="88">
        <v>0</v>
      </c>
      <c r="K27" s="88">
        <v>0</v>
      </c>
      <c r="L27" s="88">
        <v>0</v>
      </c>
      <c r="M27" s="116">
        <v>6.88</v>
      </c>
      <c r="N27" s="115">
        <v>0</v>
      </c>
      <c r="O27" s="88">
        <v>-1</v>
      </c>
      <c r="P27" s="88">
        <v>0</v>
      </c>
      <c r="Q27" s="88">
        <v>0</v>
      </c>
      <c r="R27" s="88">
        <v>0</v>
      </c>
      <c r="S27" s="116">
        <v>0</v>
      </c>
      <c r="U27" s="115">
        <v>-1</v>
      </c>
      <c r="V27" s="116">
        <v>54.69</v>
      </c>
      <c r="W27">
        <v>47.81</v>
      </c>
      <c r="X27">
        <v>-1</v>
      </c>
      <c r="Y27">
        <v>0</v>
      </c>
      <c r="Z27">
        <v>6.88</v>
      </c>
      <c r="AA27">
        <v>0</v>
      </c>
    </row>
    <row r="28" spans="7:27">
      <c r="G28" t="s">
        <v>70</v>
      </c>
      <c r="H28" s="115">
        <v>146.28</v>
      </c>
      <c r="I28" s="88">
        <v>0</v>
      </c>
      <c r="J28" s="88">
        <v>0</v>
      </c>
      <c r="K28" s="88">
        <v>0</v>
      </c>
      <c r="L28" s="88">
        <v>0</v>
      </c>
      <c r="M28" s="116">
        <v>8.0299999999999994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154.31</v>
      </c>
      <c r="W28">
        <v>146.28</v>
      </c>
      <c r="X28">
        <v>0</v>
      </c>
      <c r="Y28">
        <v>0</v>
      </c>
      <c r="Z28">
        <v>8.0299999999999994</v>
      </c>
      <c r="AA28">
        <v>0</v>
      </c>
    </row>
    <row r="29" spans="7:27">
      <c r="G29" t="s">
        <v>71</v>
      </c>
      <c r="H29" s="115">
        <v>288.74</v>
      </c>
      <c r="I29" s="88">
        <v>0</v>
      </c>
      <c r="J29" s="88">
        <v>0</v>
      </c>
      <c r="K29" s="88">
        <v>0</v>
      </c>
      <c r="L29" s="88">
        <v>0</v>
      </c>
      <c r="M29" s="116">
        <v>9.56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298.3</v>
      </c>
      <c r="W29">
        <v>288.74</v>
      </c>
      <c r="X29">
        <v>0</v>
      </c>
      <c r="Y29">
        <v>0</v>
      </c>
      <c r="Z29">
        <v>9.56</v>
      </c>
      <c r="AA29">
        <v>0</v>
      </c>
    </row>
    <row r="30" spans="7:27">
      <c r="G30" t="s">
        <v>72</v>
      </c>
      <c r="H30" s="115">
        <v>117.15</v>
      </c>
      <c r="I30" s="88">
        <v>0</v>
      </c>
      <c r="J30" s="88">
        <v>4.68</v>
      </c>
      <c r="K30" s="88">
        <v>2.44</v>
      </c>
      <c r="L30" s="88">
        <v>0</v>
      </c>
      <c r="M30" s="116">
        <v>9.09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133.36000000000001</v>
      </c>
      <c r="W30">
        <v>117.15</v>
      </c>
      <c r="X30">
        <v>0</v>
      </c>
      <c r="Y30">
        <v>2.44</v>
      </c>
      <c r="Z30">
        <v>9.09</v>
      </c>
      <c r="AA30">
        <v>4.68</v>
      </c>
    </row>
    <row r="31" spans="7:27">
      <c r="G31" t="s">
        <v>73</v>
      </c>
      <c r="H31" s="115">
        <v>0</v>
      </c>
      <c r="I31" s="88">
        <v>0</v>
      </c>
      <c r="J31" s="88">
        <v>12.69</v>
      </c>
      <c r="K31" s="88">
        <v>6.02</v>
      </c>
      <c r="L31" s="88">
        <v>0</v>
      </c>
      <c r="M31" s="116">
        <v>6.58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25.29</v>
      </c>
      <c r="W31">
        <v>0</v>
      </c>
      <c r="X31">
        <v>0</v>
      </c>
      <c r="Y31">
        <v>6.02</v>
      </c>
      <c r="Z31">
        <v>6.58</v>
      </c>
      <c r="AA31">
        <v>12.69</v>
      </c>
    </row>
    <row r="32" spans="7:27">
      <c r="G32" t="s">
        <v>74</v>
      </c>
      <c r="H32" s="115">
        <v>0</v>
      </c>
      <c r="I32" s="88">
        <v>0</v>
      </c>
      <c r="J32" s="88">
        <v>19.399999999999999</v>
      </c>
      <c r="K32" s="88">
        <v>7.75</v>
      </c>
      <c r="L32" s="88">
        <v>0</v>
      </c>
      <c r="M32" s="116">
        <v>5.97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33.119999999999997</v>
      </c>
      <c r="W32">
        <v>0</v>
      </c>
      <c r="X32">
        <v>0</v>
      </c>
      <c r="Y32">
        <v>7.75</v>
      </c>
      <c r="Z32">
        <v>5.97</v>
      </c>
      <c r="AA32">
        <v>19.399999999999999</v>
      </c>
    </row>
    <row r="33" spans="7:27">
      <c r="G33" t="s">
        <v>75</v>
      </c>
      <c r="H33" s="115">
        <v>0</v>
      </c>
      <c r="I33" s="88">
        <v>0</v>
      </c>
      <c r="J33" s="88">
        <v>24.92</v>
      </c>
      <c r="K33" s="88">
        <v>14.09</v>
      </c>
      <c r="L33" s="88">
        <v>0</v>
      </c>
      <c r="M33" s="116">
        <v>2.62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41.63</v>
      </c>
      <c r="W33">
        <v>0</v>
      </c>
      <c r="X33">
        <v>0</v>
      </c>
      <c r="Y33">
        <v>14.09</v>
      </c>
      <c r="Z33">
        <v>2.62</v>
      </c>
      <c r="AA33">
        <v>24.92</v>
      </c>
    </row>
    <row r="34" spans="7:27">
      <c r="G34" t="s">
        <v>76</v>
      </c>
      <c r="H34" s="115">
        <v>0</v>
      </c>
      <c r="I34" s="88">
        <v>0</v>
      </c>
      <c r="J34" s="88">
        <v>24.56</v>
      </c>
      <c r="K34" s="88">
        <v>11.84</v>
      </c>
      <c r="L34" s="88">
        <v>0</v>
      </c>
      <c r="M34" s="116">
        <v>2.0099999999999998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38.409999999999997</v>
      </c>
      <c r="W34">
        <v>0</v>
      </c>
      <c r="X34">
        <v>0</v>
      </c>
      <c r="Y34">
        <v>11.84</v>
      </c>
      <c r="Z34">
        <v>2.0099999999999998</v>
      </c>
      <c r="AA34">
        <v>24.56</v>
      </c>
    </row>
    <row r="35" spans="7:27">
      <c r="G35" t="s">
        <v>77</v>
      </c>
      <c r="H35" s="115">
        <v>0</v>
      </c>
      <c r="I35" s="88">
        <v>0</v>
      </c>
      <c r="J35" s="88">
        <v>21.35</v>
      </c>
      <c r="K35" s="88">
        <v>13.38</v>
      </c>
      <c r="L35" s="88">
        <v>0</v>
      </c>
      <c r="M35" s="116">
        <v>3.16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37.89</v>
      </c>
      <c r="W35">
        <v>0</v>
      </c>
      <c r="X35">
        <v>0</v>
      </c>
      <c r="Y35">
        <v>13.38</v>
      </c>
      <c r="Z35">
        <v>3.16</v>
      </c>
      <c r="AA35">
        <v>21.35</v>
      </c>
    </row>
    <row r="36" spans="7:27">
      <c r="G36" t="s">
        <v>78</v>
      </c>
      <c r="H36" s="115">
        <v>0</v>
      </c>
      <c r="I36" s="88">
        <v>0</v>
      </c>
      <c r="J36" s="88">
        <v>23.1</v>
      </c>
      <c r="K36" s="88">
        <v>12.9</v>
      </c>
      <c r="L36" s="88">
        <v>0</v>
      </c>
      <c r="M36" s="116">
        <v>3.28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39.28</v>
      </c>
      <c r="W36">
        <v>0</v>
      </c>
      <c r="X36">
        <v>0</v>
      </c>
      <c r="Y36">
        <v>12.9</v>
      </c>
      <c r="Z36">
        <v>3.28</v>
      </c>
      <c r="AA36">
        <v>23.1</v>
      </c>
    </row>
    <row r="37" spans="7:27">
      <c r="G37" t="s">
        <v>79</v>
      </c>
      <c r="H37" s="115">
        <v>0</v>
      </c>
      <c r="I37" s="88">
        <v>0</v>
      </c>
      <c r="J37" s="88">
        <v>18.579999999999998</v>
      </c>
      <c r="K37" s="88">
        <v>12.03</v>
      </c>
      <c r="L37" s="88">
        <v>0</v>
      </c>
      <c r="M37" s="116">
        <v>2.34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32.950000000000003</v>
      </c>
      <c r="W37">
        <v>0</v>
      </c>
      <c r="X37">
        <v>0</v>
      </c>
      <c r="Y37">
        <v>12.03</v>
      </c>
      <c r="Z37">
        <v>2.34</v>
      </c>
      <c r="AA37">
        <v>18.579999999999998</v>
      </c>
    </row>
    <row r="38" spans="7:27">
      <c r="G38" t="s">
        <v>80</v>
      </c>
      <c r="H38" s="115">
        <v>0</v>
      </c>
      <c r="I38" s="88">
        <v>0</v>
      </c>
      <c r="J38" s="88">
        <v>16.12</v>
      </c>
      <c r="K38" s="88">
        <v>14.89</v>
      </c>
      <c r="L38" s="88">
        <v>0</v>
      </c>
      <c r="M38" s="116">
        <v>3.43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34.44</v>
      </c>
      <c r="W38">
        <v>0</v>
      </c>
      <c r="X38">
        <v>0</v>
      </c>
      <c r="Y38">
        <v>14.89</v>
      </c>
      <c r="Z38">
        <v>3.43</v>
      </c>
      <c r="AA38">
        <v>16.12</v>
      </c>
    </row>
    <row r="39" spans="7:27">
      <c r="G39" t="s">
        <v>81</v>
      </c>
      <c r="H39" s="115">
        <v>0</v>
      </c>
      <c r="I39" s="88">
        <v>0</v>
      </c>
      <c r="J39" s="88">
        <v>16.87</v>
      </c>
      <c r="K39" s="88">
        <v>20.329999999999998</v>
      </c>
      <c r="L39" s="88">
        <v>0</v>
      </c>
      <c r="M39" s="116">
        <v>4.68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41.88</v>
      </c>
      <c r="W39">
        <v>0</v>
      </c>
      <c r="X39">
        <v>0</v>
      </c>
      <c r="Y39">
        <v>20.329999999999998</v>
      </c>
      <c r="Z39">
        <v>4.68</v>
      </c>
      <c r="AA39">
        <v>16.87</v>
      </c>
    </row>
    <row r="40" spans="7:27">
      <c r="G40" t="s">
        <v>82</v>
      </c>
      <c r="H40" s="115">
        <v>0</v>
      </c>
      <c r="I40" s="88">
        <v>0</v>
      </c>
      <c r="J40" s="88">
        <v>35.229999999999997</v>
      </c>
      <c r="K40" s="88">
        <v>25.72</v>
      </c>
      <c r="L40" s="88">
        <v>0</v>
      </c>
      <c r="M40" s="116">
        <v>5.87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66.819999999999993</v>
      </c>
      <c r="W40">
        <v>0</v>
      </c>
      <c r="X40">
        <v>0</v>
      </c>
      <c r="Y40">
        <v>25.72</v>
      </c>
      <c r="Z40">
        <v>5.87</v>
      </c>
      <c r="AA40">
        <v>35.229999999999997</v>
      </c>
    </row>
    <row r="41" spans="7:27">
      <c r="G41" t="s">
        <v>83</v>
      </c>
      <c r="H41" s="115">
        <v>0</v>
      </c>
      <c r="I41" s="88">
        <v>0</v>
      </c>
      <c r="J41" s="88">
        <v>45.11</v>
      </c>
      <c r="K41" s="88">
        <v>27.19</v>
      </c>
      <c r="L41" s="88">
        <v>0</v>
      </c>
      <c r="M41" s="116">
        <v>6.01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78.31</v>
      </c>
      <c r="W41">
        <v>0</v>
      </c>
      <c r="X41">
        <v>0</v>
      </c>
      <c r="Y41">
        <v>27.19</v>
      </c>
      <c r="Z41">
        <v>6.01</v>
      </c>
      <c r="AA41">
        <v>45.11</v>
      </c>
    </row>
    <row r="42" spans="7:27">
      <c r="G42" t="s">
        <v>84</v>
      </c>
      <c r="H42" s="115">
        <v>0</v>
      </c>
      <c r="I42" s="88">
        <v>0</v>
      </c>
      <c r="J42" s="88">
        <v>55.92</v>
      </c>
      <c r="K42" s="88">
        <v>32.44</v>
      </c>
      <c r="L42" s="88">
        <v>0</v>
      </c>
      <c r="M42" s="116">
        <v>7.46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95.82</v>
      </c>
      <c r="W42">
        <v>0</v>
      </c>
      <c r="X42">
        <v>0</v>
      </c>
      <c r="Y42">
        <v>32.44</v>
      </c>
      <c r="Z42">
        <v>7.46</v>
      </c>
      <c r="AA42">
        <v>55.92</v>
      </c>
    </row>
    <row r="43" spans="7:27">
      <c r="G43" t="s">
        <v>85</v>
      </c>
      <c r="H43" s="115">
        <v>0</v>
      </c>
      <c r="I43" s="88">
        <v>0</v>
      </c>
      <c r="J43" s="88">
        <v>68.739999999999995</v>
      </c>
      <c r="K43" s="88">
        <v>33.67</v>
      </c>
      <c r="L43" s="88">
        <v>0</v>
      </c>
      <c r="M43" s="116">
        <v>7.33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109.74</v>
      </c>
      <c r="W43">
        <v>0</v>
      </c>
      <c r="X43">
        <v>0</v>
      </c>
      <c r="Y43">
        <v>33.67</v>
      </c>
      <c r="Z43">
        <v>7.33</v>
      </c>
      <c r="AA43">
        <v>68.739999999999995</v>
      </c>
    </row>
    <row r="44" spans="7:27">
      <c r="G44" t="s">
        <v>86</v>
      </c>
      <c r="H44" s="115">
        <v>0</v>
      </c>
      <c r="I44" s="88">
        <v>0</v>
      </c>
      <c r="J44" s="88">
        <v>79.36</v>
      </c>
      <c r="K44" s="88">
        <v>27.92</v>
      </c>
      <c r="L44" s="88">
        <v>0</v>
      </c>
      <c r="M44" s="116">
        <v>8.41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115.69</v>
      </c>
      <c r="W44">
        <v>0</v>
      </c>
      <c r="X44">
        <v>0</v>
      </c>
      <c r="Y44">
        <v>27.92</v>
      </c>
      <c r="Z44">
        <v>8.41</v>
      </c>
      <c r="AA44">
        <v>79.36</v>
      </c>
    </row>
    <row r="45" spans="7:27">
      <c r="G45" t="s">
        <v>87</v>
      </c>
      <c r="H45" s="115">
        <v>92.74</v>
      </c>
      <c r="I45" s="88">
        <v>0</v>
      </c>
      <c r="J45" s="88">
        <v>62.15</v>
      </c>
      <c r="K45" s="88">
        <v>12.72</v>
      </c>
      <c r="L45" s="88">
        <v>0</v>
      </c>
      <c r="M45" s="116">
        <v>5.83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173.44</v>
      </c>
      <c r="W45">
        <v>92.74</v>
      </c>
      <c r="X45">
        <v>0</v>
      </c>
      <c r="Y45">
        <v>12.72</v>
      </c>
      <c r="Z45">
        <v>5.83</v>
      </c>
      <c r="AA45">
        <v>62.15</v>
      </c>
    </row>
    <row r="46" spans="7:27">
      <c r="G46" t="s">
        <v>88</v>
      </c>
      <c r="H46" s="115">
        <v>148.19</v>
      </c>
      <c r="I46" s="88">
        <v>0</v>
      </c>
      <c r="J46" s="88">
        <v>42.07</v>
      </c>
      <c r="K46" s="88">
        <v>0</v>
      </c>
      <c r="L46" s="88">
        <v>0</v>
      </c>
      <c r="M46" s="116">
        <v>6.41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196.67</v>
      </c>
      <c r="W46">
        <v>148.19</v>
      </c>
      <c r="X46">
        <v>0</v>
      </c>
      <c r="Y46">
        <v>0</v>
      </c>
      <c r="Z46">
        <v>6.41</v>
      </c>
      <c r="AA46">
        <v>42.07</v>
      </c>
    </row>
    <row r="47" spans="7:27">
      <c r="G47" t="s">
        <v>89</v>
      </c>
      <c r="H47" s="115">
        <v>142.46</v>
      </c>
      <c r="I47" s="88">
        <v>0</v>
      </c>
      <c r="J47" s="88">
        <v>25.81</v>
      </c>
      <c r="K47" s="88">
        <v>0</v>
      </c>
      <c r="L47" s="88">
        <v>0</v>
      </c>
      <c r="M47" s="116">
        <v>5.74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174.01</v>
      </c>
      <c r="W47">
        <v>142.46</v>
      </c>
      <c r="X47">
        <v>0</v>
      </c>
      <c r="Y47">
        <v>0</v>
      </c>
      <c r="Z47">
        <v>5.74</v>
      </c>
      <c r="AA47">
        <v>25.81</v>
      </c>
    </row>
    <row r="48" spans="7:27">
      <c r="G48" t="s">
        <v>90</v>
      </c>
      <c r="H48" s="115">
        <v>326.7</v>
      </c>
      <c r="I48" s="88">
        <v>0</v>
      </c>
      <c r="J48" s="88">
        <v>2.87</v>
      </c>
      <c r="K48" s="88">
        <v>0</v>
      </c>
      <c r="L48" s="88">
        <v>0</v>
      </c>
      <c r="M48" s="116">
        <v>6.5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336.07</v>
      </c>
      <c r="W48">
        <v>326.7</v>
      </c>
      <c r="X48">
        <v>0</v>
      </c>
      <c r="Y48">
        <v>0</v>
      </c>
      <c r="Z48">
        <v>6.5</v>
      </c>
      <c r="AA48">
        <v>2.87</v>
      </c>
    </row>
    <row r="49" spans="7:27">
      <c r="G49" t="s">
        <v>91</v>
      </c>
      <c r="H49" s="115">
        <v>251.55</v>
      </c>
      <c r="I49" s="88">
        <v>0</v>
      </c>
      <c r="J49" s="88">
        <v>0</v>
      </c>
      <c r="K49" s="88">
        <v>0</v>
      </c>
      <c r="L49" s="88">
        <v>0</v>
      </c>
      <c r="M49" s="116">
        <v>6.31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257.86</v>
      </c>
      <c r="W49">
        <v>251.55</v>
      </c>
      <c r="X49">
        <v>0</v>
      </c>
      <c r="Y49">
        <v>0</v>
      </c>
      <c r="Z49">
        <v>6.31</v>
      </c>
      <c r="AA49">
        <v>0</v>
      </c>
    </row>
    <row r="50" spans="7:27">
      <c r="G50" t="s">
        <v>92</v>
      </c>
      <c r="H50" s="115">
        <v>217.99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217.99</v>
      </c>
      <c r="W50">
        <v>217.99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240.94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240.94</v>
      </c>
      <c r="W51">
        <v>240.94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185.48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185.48</v>
      </c>
      <c r="W52">
        <v>185.48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125.25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125.25</v>
      </c>
      <c r="W53">
        <v>125.25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115">
        <v>24.86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24.86</v>
      </c>
      <c r="W54">
        <v>24.86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-21</v>
      </c>
      <c r="P56" s="88">
        <v>0</v>
      </c>
      <c r="Q56" s="88">
        <v>0</v>
      </c>
      <c r="R56" s="88">
        <v>0</v>
      </c>
      <c r="S56" s="116">
        <v>0</v>
      </c>
      <c r="U56" s="115">
        <v>-21</v>
      </c>
      <c r="V56" s="116">
        <v>0</v>
      </c>
      <c r="W56">
        <v>0</v>
      </c>
      <c r="X56">
        <v>-21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-41</v>
      </c>
      <c r="P57" s="88">
        <v>0</v>
      </c>
      <c r="Q57" s="88">
        <v>0</v>
      </c>
      <c r="R57" s="88">
        <v>0</v>
      </c>
      <c r="S57" s="116">
        <v>0</v>
      </c>
      <c r="U57" s="115">
        <v>-41</v>
      </c>
      <c r="V57" s="116">
        <v>0</v>
      </c>
      <c r="W57">
        <v>0</v>
      </c>
      <c r="X57">
        <v>-41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-21</v>
      </c>
      <c r="P58" s="88">
        <v>0</v>
      </c>
      <c r="Q58" s="88">
        <v>0</v>
      </c>
      <c r="R58" s="88">
        <v>0</v>
      </c>
      <c r="S58" s="116">
        <v>0</v>
      </c>
      <c r="U58" s="115">
        <v>-21</v>
      </c>
      <c r="V58" s="116">
        <v>0</v>
      </c>
      <c r="W58">
        <v>0</v>
      </c>
      <c r="X58">
        <v>-21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39.200000000000003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</v>
      </c>
      <c r="P59" s="88">
        <v>0</v>
      </c>
      <c r="Q59" s="88">
        <v>0</v>
      </c>
      <c r="R59" s="88">
        <v>0</v>
      </c>
      <c r="S59" s="116">
        <v>0</v>
      </c>
      <c r="U59" s="115">
        <v>-1</v>
      </c>
      <c r="V59" s="116">
        <v>39.200000000000003</v>
      </c>
      <c r="W59">
        <v>39.200000000000003</v>
      </c>
      <c r="X59">
        <v>-1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16.25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</v>
      </c>
      <c r="P60" s="88">
        <v>0</v>
      </c>
      <c r="Q60" s="88">
        <v>0</v>
      </c>
      <c r="R60" s="88">
        <v>0</v>
      </c>
      <c r="S60" s="116">
        <v>0</v>
      </c>
      <c r="U60" s="115">
        <v>-1</v>
      </c>
      <c r="V60" s="116">
        <v>16.25</v>
      </c>
      <c r="W60">
        <v>16.25</v>
      </c>
      <c r="X60">
        <v>-1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</v>
      </c>
      <c r="P61" s="88">
        <v>0</v>
      </c>
      <c r="Q61" s="88">
        <v>0</v>
      </c>
      <c r="R61" s="88">
        <v>0</v>
      </c>
      <c r="S61" s="116">
        <v>0</v>
      </c>
      <c r="U61" s="115">
        <v>-1</v>
      </c>
      <c r="V61" s="116">
        <v>0</v>
      </c>
      <c r="W61">
        <v>0</v>
      </c>
      <c r="X61">
        <v>-1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-41</v>
      </c>
      <c r="P62" s="88">
        <v>0</v>
      </c>
      <c r="Q62" s="88">
        <v>0</v>
      </c>
      <c r="R62" s="88">
        <v>0</v>
      </c>
      <c r="S62" s="116">
        <v>0</v>
      </c>
      <c r="U62" s="115">
        <v>-41</v>
      </c>
      <c r="V62" s="116">
        <v>0</v>
      </c>
      <c r="W62">
        <v>0</v>
      </c>
      <c r="X62">
        <v>-41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-52.31</v>
      </c>
      <c r="P63" s="88">
        <v>0</v>
      </c>
      <c r="Q63" s="88">
        <v>0</v>
      </c>
      <c r="R63" s="88">
        <v>0</v>
      </c>
      <c r="S63" s="116">
        <v>0</v>
      </c>
      <c r="U63" s="115">
        <v>-52.31</v>
      </c>
      <c r="V63" s="116">
        <v>0</v>
      </c>
      <c r="W63">
        <v>0</v>
      </c>
      <c r="X63">
        <v>-52.31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-60</v>
      </c>
      <c r="P64" s="88">
        <v>-27.35</v>
      </c>
      <c r="Q64" s="88">
        <v>0</v>
      </c>
      <c r="R64" s="88">
        <v>0</v>
      </c>
      <c r="S64" s="116">
        <v>0</v>
      </c>
      <c r="U64" s="115">
        <v>-87.35</v>
      </c>
      <c r="V64" s="116">
        <v>0</v>
      </c>
      <c r="W64">
        <v>0</v>
      </c>
      <c r="X64">
        <v>-60</v>
      </c>
      <c r="Y64">
        <v>0</v>
      </c>
      <c r="Z64">
        <v>0</v>
      </c>
      <c r="AA64">
        <v>-27.35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9.56</v>
      </c>
      <c r="N65" s="115">
        <v>0</v>
      </c>
      <c r="O65" s="88">
        <v>-60</v>
      </c>
      <c r="P65" s="88">
        <v>-185</v>
      </c>
      <c r="Q65" s="88">
        <v>0</v>
      </c>
      <c r="R65" s="88">
        <v>0</v>
      </c>
      <c r="S65" s="116">
        <v>0</v>
      </c>
      <c r="U65" s="115">
        <v>-245</v>
      </c>
      <c r="V65" s="116">
        <v>9.56</v>
      </c>
      <c r="W65">
        <v>0</v>
      </c>
      <c r="X65">
        <v>-60</v>
      </c>
      <c r="Y65">
        <v>0</v>
      </c>
      <c r="Z65">
        <v>9.56</v>
      </c>
      <c r="AA65">
        <v>-185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9.56</v>
      </c>
      <c r="N66" s="115">
        <v>0</v>
      </c>
      <c r="O66" s="88">
        <v>-40</v>
      </c>
      <c r="P66" s="88">
        <v>-98</v>
      </c>
      <c r="Q66" s="88">
        <v>0</v>
      </c>
      <c r="R66" s="88">
        <v>0</v>
      </c>
      <c r="S66" s="116">
        <v>0</v>
      </c>
      <c r="U66" s="115">
        <v>-138</v>
      </c>
      <c r="V66" s="116">
        <v>9.56</v>
      </c>
      <c r="W66">
        <v>0</v>
      </c>
      <c r="X66">
        <v>-40</v>
      </c>
      <c r="Y66">
        <v>0</v>
      </c>
      <c r="Z66">
        <v>9.56</v>
      </c>
      <c r="AA66">
        <v>-98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9.56</v>
      </c>
      <c r="N67" s="115">
        <v>0</v>
      </c>
      <c r="O67" s="88">
        <v>-20</v>
      </c>
      <c r="P67" s="88">
        <v>-166</v>
      </c>
      <c r="Q67" s="88">
        <v>0</v>
      </c>
      <c r="R67" s="88">
        <v>0</v>
      </c>
      <c r="S67" s="116">
        <v>0</v>
      </c>
      <c r="U67" s="115">
        <v>-186</v>
      </c>
      <c r="V67" s="116">
        <v>9.56</v>
      </c>
      <c r="W67">
        <v>0</v>
      </c>
      <c r="X67">
        <v>-20</v>
      </c>
      <c r="Y67">
        <v>0</v>
      </c>
      <c r="Z67">
        <v>9.56</v>
      </c>
      <c r="AA67">
        <v>-166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9.56</v>
      </c>
      <c r="N68" s="115">
        <v>0</v>
      </c>
      <c r="O68" s="88">
        <v>-5</v>
      </c>
      <c r="P68" s="88">
        <v>-145</v>
      </c>
      <c r="Q68" s="88">
        <v>0</v>
      </c>
      <c r="R68" s="88">
        <v>0</v>
      </c>
      <c r="S68" s="116">
        <v>0</v>
      </c>
      <c r="U68" s="115">
        <v>-150</v>
      </c>
      <c r="V68" s="116">
        <v>9.56</v>
      </c>
      <c r="W68">
        <v>0</v>
      </c>
      <c r="X68">
        <v>-5</v>
      </c>
      <c r="Y68">
        <v>0</v>
      </c>
      <c r="Z68">
        <v>9.56</v>
      </c>
      <c r="AA68">
        <v>-145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9.56</v>
      </c>
      <c r="N69" s="115">
        <v>0</v>
      </c>
      <c r="O69" s="88">
        <v>-35</v>
      </c>
      <c r="P69" s="88">
        <v>-150</v>
      </c>
      <c r="Q69" s="88">
        <v>0</v>
      </c>
      <c r="R69" s="88">
        <v>0</v>
      </c>
      <c r="S69" s="116">
        <v>0</v>
      </c>
      <c r="U69" s="115">
        <v>-185</v>
      </c>
      <c r="V69" s="116">
        <v>9.56</v>
      </c>
      <c r="W69">
        <v>0</v>
      </c>
      <c r="X69">
        <v>-35</v>
      </c>
      <c r="Y69">
        <v>0</v>
      </c>
      <c r="Z69">
        <v>9.56</v>
      </c>
      <c r="AA69">
        <v>-150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9.56</v>
      </c>
      <c r="N70" s="115">
        <v>0</v>
      </c>
      <c r="O70" s="88">
        <v>0</v>
      </c>
      <c r="P70" s="88">
        <v>-108</v>
      </c>
      <c r="Q70" s="88">
        <v>0</v>
      </c>
      <c r="R70" s="88">
        <v>0</v>
      </c>
      <c r="S70" s="116">
        <v>0</v>
      </c>
      <c r="U70" s="115">
        <v>-108</v>
      </c>
      <c r="V70" s="116">
        <v>9.56</v>
      </c>
      <c r="W70">
        <v>0</v>
      </c>
      <c r="X70">
        <v>0</v>
      </c>
      <c r="Y70">
        <v>0</v>
      </c>
      <c r="Z70">
        <v>9.56</v>
      </c>
      <c r="AA70">
        <v>-108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9.56</v>
      </c>
      <c r="N71" s="115">
        <v>0</v>
      </c>
      <c r="O71" s="88">
        <v>0</v>
      </c>
      <c r="P71" s="88">
        <v>-35</v>
      </c>
      <c r="Q71" s="88">
        <v>0</v>
      </c>
      <c r="R71" s="88">
        <v>0</v>
      </c>
      <c r="S71" s="116">
        <v>0</v>
      </c>
      <c r="U71" s="115">
        <v>-35</v>
      </c>
      <c r="V71" s="116">
        <v>9.56</v>
      </c>
      <c r="W71">
        <v>0</v>
      </c>
      <c r="X71">
        <v>0</v>
      </c>
      <c r="Y71">
        <v>0</v>
      </c>
      <c r="Z71">
        <v>9.56</v>
      </c>
      <c r="AA71">
        <v>-35</v>
      </c>
    </row>
    <row r="72" spans="7:27">
      <c r="G72" t="s">
        <v>114</v>
      </c>
      <c r="H72" s="115">
        <v>0</v>
      </c>
      <c r="I72" s="88">
        <v>0.75</v>
      </c>
      <c r="J72" s="88">
        <v>0</v>
      </c>
      <c r="K72" s="88">
        <v>0.75</v>
      </c>
      <c r="L72" s="88">
        <v>0</v>
      </c>
      <c r="M72" s="116">
        <v>9.31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10.81</v>
      </c>
      <c r="W72">
        <v>0</v>
      </c>
      <c r="X72">
        <v>0.75</v>
      </c>
      <c r="Y72">
        <v>0.75</v>
      </c>
      <c r="Z72">
        <v>9.31</v>
      </c>
      <c r="AA72">
        <v>0</v>
      </c>
    </row>
    <row r="73" spans="7:27">
      <c r="G73" t="s">
        <v>115</v>
      </c>
      <c r="H73" s="115">
        <v>0</v>
      </c>
      <c r="I73" s="88">
        <v>14.06</v>
      </c>
      <c r="J73" s="88">
        <v>0</v>
      </c>
      <c r="K73" s="88">
        <v>12.39</v>
      </c>
      <c r="L73" s="88">
        <v>0</v>
      </c>
      <c r="M73" s="116">
        <v>7.25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33.700000000000003</v>
      </c>
      <c r="W73">
        <v>0</v>
      </c>
      <c r="X73">
        <v>14.06</v>
      </c>
      <c r="Y73">
        <v>12.39</v>
      </c>
      <c r="Z73">
        <v>7.25</v>
      </c>
      <c r="AA73">
        <v>0</v>
      </c>
    </row>
    <row r="74" spans="7:27">
      <c r="G74" t="s">
        <v>116</v>
      </c>
      <c r="H74" s="115">
        <v>0</v>
      </c>
      <c r="I74" s="88">
        <v>18.75</v>
      </c>
      <c r="J74" s="88">
        <v>0</v>
      </c>
      <c r="K74" s="88">
        <v>12.62</v>
      </c>
      <c r="L74" s="88">
        <v>0</v>
      </c>
      <c r="M74" s="116">
        <v>5.96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37.33</v>
      </c>
      <c r="W74">
        <v>0</v>
      </c>
      <c r="X74">
        <v>18.75</v>
      </c>
      <c r="Y74">
        <v>12.62</v>
      </c>
      <c r="Z74">
        <v>5.96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14.47</v>
      </c>
      <c r="L75" s="88">
        <v>0</v>
      </c>
      <c r="M75" s="116">
        <v>5.58</v>
      </c>
      <c r="N75" s="115">
        <v>0</v>
      </c>
      <c r="O75" s="88">
        <v>0</v>
      </c>
      <c r="P75" s="88">
        <v>-57</v>
      </c>
      <c r="Q75" s="88">
        <v>0</v>
      </c>
      <c r="R75" s="88">
        <v>0</v>
      </c>
      <c r="S75" s="116">
        <v>0</v>
      </c>
      <c r="U75" s="115">
        <v>-57</v>
      </c>
      <c r="V75" s="116">
        <v>20.05</v>
      </c>
      <c r="W75">
        <v>0</v>
      </c>
      <c r="X75">
        <v>0</v>
      </c>
      <c r="Y75">
        <v>14.47</v>
      </c>
      <c r="Z75">
        <v>5.58</v>
      </c>
      <c r="AA75">
        <v>-57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11.79</v>
      </c>
      <c r="L76" s="88">
        <v>0</v>
      </c>
      <c r="M76" s="116">
        <v>3.72</v>
      </c>
      <c r="N76" s="115">
        <v>0</v>
      </c>
      <c r="O76" s="88">
        <v>0</v>
      </c>
      <c r="P76" s="88">
        <v>-26</v>
      </c>
      <c r="Q76" s="88">
        <v>0</v>
      </c>
      <c r="R76" s="88">
        <v>0</v>
      </c>
      <c r="S76" s="116">
        <v>0</v>
      </c>
      <c r="U76" s="115">
        <v>-26</v>
      </c>
      <c r="V76" s="116">
        <v>15.51</v>
      </c>
      <c r="W76">
        <v>0</v>
      </c>
      <c r="X76">
        <v>0</v>
      </c>
      <c r="Y76">
        <v>11.79</v>
      </c>
      <c r="Z76">
        <v>3.72</v>
      </c>
      <c r="AA76">
        <v>-26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12.48</v>
      </c>
      <c r="L77" s="88">
        <v>0</v>
      </c>
      <c r="M77" s="116">
        <v>4.0599999999999996</v>
      </c>
      <c r="N77" s="115">
        <v>0</v>
      </c>
      <c r="O77" s="88">
        <v>0</v>
      </c>
      <c r="P77" s="88">
        <v>-34</v>
      </c>
      <c r="Q77" s="88">
        <v>0</v>
      </c>
      <c r="R77" s="88">
        <v>0</v>
      </c>
      <c r="S77" s="116">
        <v>0</v>
      </c>
      <c r="U77" s="115">
        <v>-34</v>
      </c>
      <c r="V77" s="116">
        <v>16.54</v>
      </c>
      <c r="W77">
        <v>0</v>
      </c>
      <c r="X77">
        <v>0</v>
      </c>
      <c r="Y77">
        <v>12.48</v>
      </c>
      <c r="Z77">
        <v>4.0599999999999996</v>
      </c>
      <c r="AA77">
        <v>-34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12.8</v>
      </c>
      <c r="L78" s="88">
        <v>0</v>
      </c>
      <c r="M78" s="116">
        <v>3.91</v>
      </c>
      <c r="N78" s="115">
        <v>0</v>
      </c>
      <c r="O78" s="88">
        <v>0</v>
      </c>
      <c r="P78" s="88">
        <v>-6</v>
      </c>
      <c r="Q78" s="88">
        <v>0</v>
      </c>
      <c r="R78" s="88">
        <v>0</v>
      </c>
      <c r="S78" s="116">
        <v>0</v>
      </c>
      <c r="U78" s="115">
        <v>-6</v>
      </c>
      <c r="V78" s="116">
        <v>16.71</v>
      </c>
      <c r="W78">
        <v>0</v>
      </c>
      <c r="X78">
        <v>0</v>
      </c>
      <c r="Y78">
        <v>12.8</v>
      </c>
      <c r="Z78">
        <v>3.91</v>
      </c>
      <c r="AA78">
        <v>-6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13.12</v>
      </c>
      <c r="L79" s="88">
        <v>0</v>
      </c>
      <c r="M79" s="116">
        <v>4.5599999999999996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17.68</v>
      </c>
      <c r="W79">
        <v>0</v>
      </c>
      <c r="X79">
        <v>0</v>
      </c>
      <c r="Y79">
        <v>13.12</v>
      </c>
      <c r="Z79">
        <v>4.5599999999999996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13.26</v>
      </c>
      <c r="L80" s="88">
        <v>0</v>
      </c>
      <c r="M80" s="116">
        <v>4.34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17.600000000000001</v>
      </c>
      <c r="W80">
        <v>0</v>
      </c>
      <c r="X80">
        <v>0</v>
      </c>
      <c r="Y80">
        <v>13.26</v>
      </c>
      <c r="Z80">
        <v>4.34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1.98</v>
      </c>
      <c r="K81" s="88">
        <v>10.35</v>
      </c>
      <c r="L81" s="88">
        <v>0</v>
      </c>
      <c r="M81" s="116">
        <v>4.95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17.28</v>
      </c>
      <c r="W81">
        <v>0</v>
      </c>
      <c r="X81">
        <v>0</v>
      </c>
      <c r="Y81">
        <v>10.35</v>
      </c>
      <c r="Z81">
        <v>4.95</v>
      </c>
      <c r="AA81">
        <v>1.98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11.43</v>
      </c>
      <c r="L82" s="88">
        <v>0</v>
      </c>
      <c r="M82" s="116">
        <v>5.65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17.079999999999998</v>
      </c>
      <c r="W82">
        <v>0</v>
      </c>
      <c r="X82">
        <v>0</v>
      </c>
      <c r="Y82">
        <v>11.43</v>
      </c>
      <c r="Z82">
        <v>5.65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9.56</v>
      </c>
      <c r="W83">
        <v>0</v>
      </c>
      <c r="X83">
        <v>0</v>
      </c>
      <c r="Y83">
        <v>0</v>
      </c>
      <c r="Z83">
        <v>9.56</v>
      </c>
      <c r="AA83">
        <v>0</v>
      </c>
    </row>
    <row r="84" spans="7:27">
      <c r="G84" t="s">
        <v>126</v>
      </c>
      <c r="H84" s="115">
        <v>34.9</v>
      </c>
      <c r="I84" s="88">
        <v>0</v>
      </c>
      <c r="J84" s="88">
        <v>0</v>
      </c>
      <c r="K84" s="88">
        <v>0</v>
      </c>
      <c r="L84" s="88">
        <v>0</v>
      </c>
      <c r="M84" s="116">
        <v>9.56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44.46</v>
      </c>
      <c r="W84">
        <v>34.9</v>
      </c>
      <c r="X84">
        <v>0</v>
      </c>
      <c r="Y84">
        <v>0</v>
      </c>
      <c r="Z84">
        <v>9.56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9.56</v>
      </c>
      <c r="N85" s="115">
        <v>0</v>
      </c>
      <c r="O85" s="88">
        <v>0</v>
      </c>
      <c r="P85" s="88">
        <v>-8</v>
      </c>
      <c r="Q85" s="88">
        <v>0</v>
      </c>
      <c r="R85" s="88">
        <v>0</v>
      </c>
      <c r="S85" s="116">
        <v>0</v>
      </c>
      <c r="U85" s="115">
        <v>-8</v>
      </c>
      <c r="V85" s="116">
        <v>9.56</v>
      </c>
      <c r="W85">
        <v>0</v>
      </c>
      <c r="X85">
        <v>0</v>
      </c>
      <c r="Y85">
        <v>0</v>
      </c>
      <c r="Z85">
        <v>9.56</v>
      </c>
      <c r="AA85">
        <v>-8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9.56</v>
      </c>
      <c r="W86">
        <v>0</v>
      </c>
      <c r="X86">
        <v>0</v>
      </c>
      <c r="Y86">
        <v>0</v>
      </c>
      <c r="Z86">
        <v>9.56</v>
      </c>
      <c r="AA86">
        <v>0</v>
      </c>
    </row>
    <row r="87" spans="7:27">
      <c r="G87" t="s">
        <v>129</v>
      </c>
      <c r="H87" s="115">
        <v>42.07</v>
      </c>
      <c r="I87" s="88">
        <v>0</v>
      </c>
      <c r="J87" s="88">
        <v>0</v>
      </c>
      <c r="K87" s="88">
        <v>0</v>
      </c>
      <c r="L87" s="88">
        <v>0</v>
      </c>
      <c r="M87" s="116">
        <v>8.6999999999999993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50.77</v>
      </c>
      <c r="W87">
        <v>42.07</v>
      </c>
      <c r="X87">
        <v>0</v>
      </c>
      <c r="Y87">
        <v>0</v>
      </c>
      <c r="Z87">
        <v>8.6999999999999993</v>
      </c>
      <c r="AA87">
        <v>0</v>
      </c>
    </row>
    <row r="88" spans="7:27">
      <c r="G88" t="s">
        <v>130</v>
      </c>
      <c r="H88" s="115">
        <v>19.12</v>
      </c>
      <c r="I88" s="88">
        <v>0</v>
      </c>
      <c r="J88" s="88">
        <v>0</v>
      </c>
      <c r="K88" s="88">
        <v>0</v>
      </c>
      <c r="L88" s="88">
        <v>0</v>
      </c>
      <c r="M88" s="116">
        <v>9.56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28.68</v>
      </c>
      <c r="W88">
        <v>19.12</v>
      </c>
      <c r="X88">
        <v>0</v>
      </c>
      <c r="Y88">
        <v>0</v>
      </c>
      <c r="Z88">
        <v>9.56</v>
      </c>
      <c r="AA88">
        <v>0</v>
      </c>
    </row>
    <row r="89" spans="7:27">
      <c r="G89" t="s">
        <v>131</v>
      </c>
      <c r="H89" s="115">
        <v>28.68</v>
      </c>
      <c r="I89" s="88">
        <v>0</v>
      </c>
      <c r="J89" s="88">
        <v>0</v>
      </c>
      <c r="K89" s="88">
        <v>0</v>
      </c>
      <c r="L89" s="88">
        <v>0</v>
      </c>
      <c r="M89" s="116">
        <v>7.46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36.14</v>
      </c>
      <c r="W89">
        <v>28.68</v>
      </c>
      <c r="X89">
        <v>0</v>
      </c>
      <c r="Y89">
        <v>0</v>
      </c>
      <c r="Z89">
        <v>7.46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7.94</v>
      </c>
      <c r="N90" s="115">
        <v>0</v>
      </c>
      <c r="O90" s="88">
        <v>0</v>
      </c>
      <c r="P90" s="88">
        <v>-18</v>
      </c>
      <c r="Q90" s="88">
        <v>0</v>
      </c>
      <c r="R90" s="88">
        <v>0</v>
      </c>
      <c r="S90" s="116">
        <v>0</v>
      </c>
      <c r="U90" s="115">
        <v>-18</v>
      </c>
      <c r="V90" s="116">
        <v>7.94</v>
      </c>
      <c r="W90">
        <v>0</v>
      </c>
      <c r="X90">
        <v>0</v>
      </c>
      <c r="Y90">
        <v>0</v>
      </c>
      <c r="Z90">
        <v>7.94</v>
      </c>
      <c r="AA90">
        <v>-18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8.32</v>
      </c>
      <c r="N91" s="115">
        <v>0</v>
      </c>
      <c r="O91" s="88">
        <v>0</v>
      </c>
      <c r="P91" s="88">
        <v>-8</v>
      </c>
      <c r="Q91" s="88">
        <v>0</v>
      </c>
      <c r="R91" s="88">
        <v>0</v>
      </c>
      <c r="S91" s="116">
        <v>0</v>
      </c>
      <c r="U91" s="115">
        <v>-8</v>
      </c>
      <c r="V91" s="116">
        <v>8.32</v>
      </c>
      <c r="W91">
        <v>0</v>
      </c>
      <c r="X91">
        <v>0</v>
      </c>
      <c r="Y91">
        <v>0</v>
      </c>
      <c r="Z91">
        <v>8.32</v>
      </c>
      <c r="AA91">
        <v>-8</v>
      </c>
    </row>
    <row r="92" spans="7:27">
      <c r="G92" t="s">
        <v>134</v>
      </c>
      <c r="H92" s="115">
        <v>10.52</v>
      </c>
      <c r="I92" s="88">
        <v>0</v>
      </c>
      <c r="J92" s="88">
        <v>0</v>
      </c>
      <c r="K92" s="88">
        <v>0</v>
      </c>
      <c r="L92" s="88">
        <v>0</v>
      </c>
      <c r="M92" s="116">
        <v>9.56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20.079999999999998</v>
      </c>
      <c r="W92">
        <v>10.52</v>
      </c>
      <c r="X92">
        <v>0</v>
      </c>
      <c r="Y92">
        <v>0</v>
      </c>
      <c r="Z92">
        <v>9.56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9.08</v>
      </c>
      <c r="N93" s="115">
        <v>0</v>
      </c>
      <c r="O93" s="88">
        <v>-36</v>
      </c>
      <c r="P93" s="88">
        <v>0</v>
      </c>
      <c r="Q93" s="88">
        <v>0</v>
      </c>
      <c r="R93" s="88">
        <v>0</v>
      </c>
      <c r="S93" s="116">
        <v>0</v>
      </c>
      <c r="U93" s="115">
        <v>-36</v>
      </c>
      <c r="V93" s="116">
        <v>9.08</v>
      </c>
      <c r="W93">
        <v>0</v>
      </c>
      <c r="X93">
        <v>-36</v>
      </c>
      <c r="Y93">
        <v>0</v>
      </c>
      <c r="Z93">
        <v>9.08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6.88</v>
      </c>
      <c r="N94" s="115">
        <v>0</v>
      </c>
      <c r="O94" s="88">
        <v>-116</v>
      </c>
      <c r="P94" s="88">
        <v>0</v>
      </c>
      <c r="Q94" s="88">
        <v>0</v>
      </c>
      <c r="R94" s="88">
        <v>0</v>
      </c>
      <c r="S94" s="116">
        <v>0</v>
      </c>
      <c r="U94" s="115">
        <v>-116</v>
      </c>
      <c r="V94" s="116">
        <v>6.88</v>
      </c>
      <c r="W94">
        <v>0</v>
      </c>
      <c r="X94">
        <v>-116</v>
      </c>
      <c r="Y94">
        <v>0</v>
      </c>
      <c r="Z94">
        <v>6.88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8.0299999999999994</v>
      </c>
      <c r="N95" s="115">
        <v>0</v>
      </c>
      <c r="O95" s="88">
        <v>-105</v>
      </c>
      <c r="P95" s="88">
        <v>0</v>
      </c>
      <c r="Q95" s="88">
        <v>0</v>
      </c>
      <c r="R95" s="88">
        <v>0</v>
      </c>
      <c r="S95" s="116">
        <v>0</v>
      </c>
      <c r="U95" s="115">
        <v>-105</v>
      </c>
      <c r="V95" s="116">
        <v>8.0299999999999994</v>
      </c>
      <c r="W95">
        <v>0</v>
      </c>
      <c r="X95">
        <v>-105</v>
      </c>
      <c r="Y95">
        <v>0</v>
      </c>
      <c r="Z95">
        <v>8.0299999999999994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5.64</v>
      </c>
      <c r="N96" s="115">
        <v>0</v>
      </c>
      <c r="O96" s="88">
        <v>-133</v>
      </c>
      <c r="P96" s="88">
        <v>0</v>
      </c>
      <c r="Q96" s="88">
        <v>0</v>
      </c>
      <c r="R96" s="88">
        <v>0</v>
      </c>
      <c r="S96" s="116">
        <v>0</v>
      </c>
      <c r="U96" s="115">
        <v>-133</v>
      </c>
      <c r="V96" s="116">
        <v>5.64</v>
      </c>
      <c r="W96">
        <v>0</v>
      </c>
      <c r="X96">
        <v>-133</v>
      </c>
      <c r="Y96">
        <v>0</v>
      </c>
      <c r="Z96">
        <v>5.64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3.44</v>
      </c>
      <c r="N97" s="115">
        <v>0</v>
      </c>
      <c r="O97" s="88">
        <v>-154</v>
      </c>
      <c r="P97" s="88">
        <v>0</v>
      </c>
      <c r="Q97" s="88">
        <v>0</v>
      </c>
      <c r="R97" s="88">
        <v>0</v>
      </c>
      <c r="S97" s="116">
        <v>0</v>
      </c>
      <c r="U97" s="115">
        <v>-154</v>
      </c>
      <c r="V97" s="116">
        <v>3.44</v>
      </c>
      <c r="W97">
        <v>0</v>
      </c>
      <c r="X97">
        <v>-154</v>
      </c>
      <c r="Y97">
        <v>0</v>
      </c>
      <c r="Z97">
        <v>3.44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2.96</v>
      </c>
      <c r="N98" s="115">
        <v>0</v>
      </c>
      <c r="O98" s="88">
        <v>-169</v>
      </c>
      <c r="P98" s="88">
        <v>0</v>
      </c>
      <c r="Q98" s="88">
        <v>0</v>
      </c>
      <c r="R98" s="88">
        <v>0</v>
      </c>
      <c r="S98" s="116">
        <v>0</v>
      </c>
      <c r="U98" s="115">
        <v>-169</v>
      </c>
      <c r="V98" s="116">
        <v>2.96</v>
      </c>
      <c r="W98">
        <v>0</v>
      </c>
      <c r="X98">
        <v>-169</v>
      </c>
      <c r="Y98">
        <v>0</v>
      </c>
      <c r="Z98">
        <v>2.96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0.63672000000000006</v>
      </c>
      <c r="I99" s="111">
        <f t="shared" ref="I99:BQ99" si="1">SUM(I3:I98)/4000</f>
        <v>8.3899999999999999E-3</v>
      </c>
      <c r="J99" s="111">
        <f t="shared" si="1"/>
        <v>0.1503775</v>
      </c>
      <c r="K99" s="111">
        <f t="shared" si="1"/>
        <v>0.10019750000000004</v>
      </c>
      <c r="L99" s="111">
        <f t="shared" si="1"/>
        <v>0</v>
      </c>
      <c r="M99" s="111">
        <f t="shared" si="1"/>
        <v>0.11461749999999998</v>
      </c>
      <c r="N99" s="110">
        <f t="shared" si="1"/>
        <v>-0.215</v>
      </c>
      <c r="O99" s="111">
        <f t="shared" si="1"/>
        <v>-1.6640775000000001</v>
      </c>
      <c r="P99" s="111">
        <f t="shared" si="1"/>
        <v>-0.54958750000000001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-2.4286650000000001</v>
      </c>
      <c r="V99" s="112">
        <f t="shared" si="1"/>
        <v>1.0103024999999999</v>
      </c>
      <c r="W99">
        <f t="shared" si="1"/>
        <v>0.42171999999999998</v>
      </c>
      <c r="X99">
        <f t="shared" si="1"/>
        <v>-1.6556875</v>
      </c>
      <c r="Y99">
        <f t="shared" si="1"/>
        <v>0.10019750000000004</v>
      </c>
      <c r="Z99">
        <f t="shared" si="1"/>
        <v>0.11461749999999998</v>
      </c>
      <c r="AA99">
        <f t="shared" si="1"/>
        <v>-0.3992099999999999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W1" t="s">
        <v>150</v>
      </c>
      <c r="X1" t="s">
        <v>149</v>
      </c>
      <c r="Y1" t="s">
        <v>494</v>
      </c>
      <c r="Z1" t="s">
        <v>495</v>
      </c>
      <c r="AA1" t="s">
        <v>495</v>
      </c>
      <c r="AB1" t="s">
        <v>490</v>
      </c>
      <c r="AC1" t="s">
        <v>495</v>
      </c>
      <c r="AD1" t="s">
        <v>495</v>
      </c>
      <c r="AE1" t="s">
        <v>495</v>
      </c>
      <c r="AF1" t="s">
        <v>491</v>
      </c>
      <c r="AG1" t="s">
        <v>150</v>
      </c>
      <c r="AH1" t="s">
        <v>492</v>
      </c>
      <c r="AI1" t="s">
        <v>493</v>
      </c>
      <c r="AJ1" t="s">
        <v>495</v>
      </c>
      <c r="AK1" t="s">
        <v>495</v>
      </c>
      <c r="AL1" t="s">
        <v>496</v>
      </c>
      <c r="AM1" t="s">
        <v>488</v>
      </c>
      <c r="AN1" t="s">
        <v>150</v>
      </c>
      <c r="AO1" t="s">
        <v>149</v>
      </c>
      <c r="AP1" t="s">
        <v>487</v>
      </c>
      <c r="AQ1" t="s">
        <v>489</v>
      </c>
      <c r="AR1" t="s">
        <v>495</v>
      </c>
      <c r="AS1" t="s">
        <v>495</v>
      </c>
      <c r="AT1" t="s">
        <v>149</v>
      </c>
      <c r="AU1" t="s">
        <v>501</v>
      </c>
      <c r="AV1" t="s">
        <v>150</v>
      </c>
      <c r="AW1" t="s">
        <v>150</v>
      </c>
      <c r="AX1" t="s">
        <v>150</v>
      </c>
      <c r="AY1" t="s">
        <v>150</v>
      </c>
      <c r="AZ1" t="s">
        <v>502</v>
      </c>
      <c r="BA1" t="s">
        <v>502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44947</v>
      </c>
      <c r="W2" s="30" t="s">
        <v>498</v>
      </c>
      <c r="X2" t="s">
        <v>498</v>
      </c>
      <c r="Y2" t="s">
        <v>150</v>
      </c>
      <c r="Z2" t="s">
        <v>237</v>
      </c>
      <c r="AA2" t="s">
        <v>283</v>
      </c>
      <c r="AB2" t="s">
        <v>149</v>
      </c>
      <c r="AC2" t="s">
        <v>240</v>
      </c>
      <c r="AD2" t="s">
        <v>282</v>
      </c>
      <c r="AE2" t="s">
        <v>268</v>
      </c>
      <c r="AF2" t="s">
        <v>149</v>
      </c>
      <c r="AG2" t="s">
        <v>498</v>
      </c>
      <c r="AH2" t="s">
        <v>149</v>
      </c>
      <c r="AI2" t="s">
        <v>150</v>
      </c>
      <c r="AJ2" t="s">
        <v>269</v>
      </c>
      <c r="AK2" t="s">
        <v>270</v>
      </c>
      <c r="AL2" t="s">
        <v>149</v>
      </c>
      <c r="AM2" t="s">
        <v>149</v>
      </c>
      <c r="AN2" t="s">
        <v>500</v>
      </c>
      <c r="AO2" t="s">
        <v>498</v>
      </c>
      <c r="AP2" t="s">
        <v>149</v>
      </c>
      <c r="AQ2" t="s">
        <v>153</v>
      </c>
      <c r="AR2" t="s">
        <v>232</v>
      </c>
      <c r="AS2" t="s">
        <v>281</v>
      </c>
      <c r="AT2" t="s">
        <v>497</v>
      </c>
      <c r="AU2" t="s">
        <v>405</v>
      </c>
      <c r="AV2" t="s">
        <v>499</v>
      </c>
      <c r="AW2" t="s">
        <v>499</v>
      </c>
      <c r="AX2" t="s">
        <v>499</v>
      </c>
      <c r="AY2" t="s">
        <v>499</v>
      </c>
      <c r="AZ2" t="s">
        <v>149</v>
      </c>
      <c r="BA2" t="s">
        <v>150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</v>
      </c>
      <c r="I3" s="95">
        <v>0.37</v>
      </c>
      <c r="J3" s="95">
        <v>2.94</v>
      </c>
      <c r="K3" s="95">
        <v>0</v>
      </c>
      <c r="L3" s="95">
        <v>0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17.18</v>
      </c>
      <c r="X3">
        <v>51.25</v>
      </c>
      <c r="Y3">
        <v>0</v>
      </c>
      <c r="Z3">
        <v>0.39</v>
      </c>
      <c r="AA3">
        <v>0.24</v>
      </c>
      <c r="AB3">
        <v>0</v>
      </c>
      <c r="AC3">
        <v>0.35</v>
      </c>
      <c r="AD3">
        <v>0.63</v>
      </c>
      <c r="AE3">
        <v>0.6</v>
      </c>
      <c r="AF3">
        <v>0</v>
      </c>
      <c r="AG3">
        <v>0</v>
      </c>
      <c r="AH3">
        <v>0</v>
      </c>
      <c r="AI3">
        <v>0</v>
      </c>
      <c r="AJ3">
        <v>0.27</v>
      </c>
      <c r="AK3">
        <v>0.43</v>
      </c>
      <c r="AL3">
        <v>0</v>
      </c>
      <c r="AM3">
        <v>0</v>
      </c>
      <c r="AN3">
        <v>50</v>
      </c>
      <c r="AO3">
        <v>0</v>
      </c>
      <c r="AP3">
        <v>0</v>
      </c>
      <c r="AQ3">
        <v>2.5499999999999998</v>
      </c>
      <c r="AR3">
        <v>0.37</v>
      </c>
      <c r="AS3">
        <v>0.36</v>
      </c>
      <c r="AT3">
        <v>0</v>
      </c>
      <c r="AU3">
        <v>0</v>
      </c>
      <c r="AV3">
        <v>10</v>
      </c>
      <c r="AW3">
        <v>40</v>
      </c>
      <c r="AX3">
        <v>20</v>
      </c>
      <c r="AY3">
        <v>60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2.88</v>
      </c>
      <c r="I4" s="88">
        <v>0.37</v>
      </c>
      <c r="J4" s="88">
        <v>2.94</v>
      </c>
      <c r="K4" s="88">
        <v>0</v>
      </c>
      <c r="L4" s="88">
        <v>0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17.18</v>
      </c>
      <c r="X4">
        <v>51.25</v>
      </c>
      <c r="Y4">
        <v>0</v>
      </c>
      <c r="Z4">
        <v>0.39</v>
      </c>
      <c r="AA4">
        <v>0.24</v>
      </c>
      <c r="AB4">
        <v>0</v>
      </c>
      <c r="AC4">
        <v>0.35</v>
      </c>
      <c r="AD4">
        <v>0.63</v>
      </c>
      <c r="AE4">
        <v>0.6</v>
      </c>
      <c r="AF4">
        <v>0</v>
      </c>
      <c r="AG4">
        <v>0</v>
      </c>
      <c r="AH4">
        <v>0</v>
      </c>
      <c r="AI4">
        <v>0</v>
      </c>
      <c r="AJ4">
        <v>0.27</v>
      </c>
      <c r="AK4">
        <v>0.43</v>
      </c>
      <c r="AL4">
        <v>0</v>
      </c>
      <c r="AM4">
        <v>0</v>
      </c>
      <c r="AN4">
        <v>50</v>
      </c>
      <c r="AO4">
        <v>0</v>
      </c>
      <c r="AP4">
        <v>0</v>
      </c>
      <c r="AQ4">
        <v>2.5499999999999998</v>
      </c>
      <c r="AR4">
        <v>0.37</v>
      </c>
      <c r="AS4">
        <v>0.36</v>
      </c>
      <c r="AT4">
        <v>0</v>
      </c>
      <c r="AU4">
        <v>0</v>
      </c>
      <c r="AV4">
        <v>10</v>
      </c>
      <c r="AW4">
        <v>40</v>
      </c>
      <c r="AX4">
        <v>20</v>
      </c>
      <c r="AY4">
        <v>60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2.88</v>
      </c>
      <c r="I5" s="88">
        <v>0.37</v>
      </c>
      <c r="J5" s="88">
        <v>2.94</v>
      </c>
      <c r="K5" s="88">
        <v>0</v>
      </c>
      <c r="L5" s="88">
        <v>0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17.18</v>
      </c>
      <c r="X5">
        <v>51.25</v>
      </c>
      <c r="Y5">
        <v>0</v>
      </c>
      <c r="Z5">
        <v>0.39</v>
      </c>
      <c r="AA5">
        <v>0.24</v>
      </c>
      <c r="AB5">
        <v>0</v>
      </c>
      <c r="AC5">
        <v>0.35</v>
      </c>
      <c r="AD5">
        <v>0.63</v>
      </c>
      <c r="AE5">
        <v>0.6</v>
      </c>
      <c r="AF5">
        <v>0</v>
      </c>
      <c r="AG5">
        <v>0</v>
      </c>
      <c r="AH5">
        <v>0</v>
      </c>
      <c r="AI5">
        <v>0</v>
      </c>
      <c r="AJ5">
        <v>0.27</v>
      </c>
      <c r="AK5">
        <v>0.43</v>
      </c>
      <c r="AL5">
        <v>0</v>
      </c>
      <c r="AM5">
        <v>0</v>
      </c>
      <c r="AN5">
        <v>50</v>
      </c>
      <c r="AO5">
        <v>0</v>
      </c>
      <c r="AP5">
        <v>0</v>
      </c>
      <c r="AQ5">
        <v>2.5499999999999998</v>
      </c>
      <c r="AR5">
        <v>0.37</v>
      </c>
      <c r="AS5">
        <v>0.36</v>
      </c>
      <c r="AT5">
        <v>0</v>
      </c>
      <c r="AU5">
        <v>0</v>
      </c>
      <c r="AV5">
        <v>10</v>
      </c>
      <c r="AW5">
        <v>40</v>
      </c>
      <c r="AX5">
        <v>20</v>
      </c>
      <c r="AY5">
        <v>60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2.88</v>
      </c>
      <c r="I6" s="88">
        <v>0.37</v>
      </c>
      <c r="J6" s="88">
        <v>2.94</v>
      </c>
      <c r="K6" s="88">
        <v>0</v>
      </c>
      <c r="L6" s="88">
        <v>0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17.18</v>
      </c>
      <c r="X6">
        <v>51.25</v>
      </c>
      <c r="Y6">
        <v>0</v>
      </c>
      <c r="Z6">
        <v>0.39</v>
      </c>
      <c r="AA6">
        <v>0.24</v>
      </c>
      <c r="AB6">
        <v>0</v>
      </c>
      <c r="AC6">
        <v>0.35</v>
      </c>
      <c r="AD6">
        <v>0.63</v>
      </c>
      <c r="AE6">
        <v>0.6</v>
      </c>
      <c r="AF6">
        <v>0</v>
      </c>
      <c r="AG6">
        <v>0</v>
      </c>
      <c r="AH6">
        <v>0</v>
      </c>
      <c r="AI6">
        <v>0</v>
      </c>
      <c r="AJ6">
        <v>0.27</v>
      </c>
      <c r="AK6">
        <v>0.43</v>
      </c>
      <c r="AL6">
        <v>0</v>
      </c>
      <c r="AM6">
        <v>0</v>
      </c>
      <c r="AN6">
        <v>50</v>
      </c>
      <c r="AO6">
        <v>0</v>
      </c>
      <c r="AP6">
        <v>0</v>
      </c>
      <c r="AQ6">
        <v>2.5499999999999998</v>
      </c>
      <c r="AR6">
        <v>0.37</v>
      </c>
      <c r="AS6">
        <v>0.36</v>
      </c>
      <c r="AT6">
        <v>0</v>
      </c>
      <c r="AU6">
        <v>0</v>
      </c>
      <c r="AV6">
        <v>10</v>
      </c>
      <c r="AW6">
        <v>40</v>
      </c>
      <c r="AX6">
        <v>20</v>
      </c>
      <c r="AY6">
        <v>60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2.88</v>
      </c>
      <c r="I7" s="88">
        <v>0.37</v>
      </c>
      <c r="J7" s="88">
        <v>2.94</v>
      </c>
      <c r="K7" s="88">
        <v>0</v>
      </c>
      <c r="L7" s="88">
        <v>0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17.18</v>
      </c>
      <c r="X7">
        <v>51.25</v>
      </c>
      <c r="Y7">
        <v>0</v>
      </c>
      <c r="Z7">
        <v>0.39</v>
      </c>
      <c r="AA7">
        <v>0.24</v>
      </c>
      <c r="AB7">
        <v>0</v>
      </c>
      <c r="AC7">
        <v>0.35</v>
      </c>
      <c r="AD7">
        <v>0.63</v>
      </c>
      <c r="AE7">
        <v>0.6</v>
      </c>
      <c r="AF7">
        <v>0</v>
      </c>
      <c r="AG7">
        <v>0</v>
      </c>
      <c r="AH7">
        <v>0</v>
      </c>
      <c r="AI7">
        <v>0</v>
      </c>
      <c r="AJ7">
        <v>0.27</v>
      </c>
      <c r="AK7">
        <v>0.43</v>
      </c>
      <c r="AL7">
        <v>0</v>
      </c>
      <c r="AM7">
        <v>0</v>
      </c>
      <c r="AN7">
        <v>50</v>
      </c>
      <c r="AO7">
        <v>0</v>
      </c>
      <c r="AP7">
        <v>0</v>
      </c>
      <c r="AQ7">
        <v>2.5499999999999998</v>
      </c>
      <c r="AR7">
        <v>0.37</v>
      </c>
      <c r="AS7">
        <v>0.36</v>
      </c>
      <c r="AT7">
        <v>0</v>
      </c>
      <c r="AU7">
        <v>0</v>
      </c>
      <c r="AV7">
        <v>10</v>
      </c>
      <c r="AW7">
        <v>40</v>
      </c>
      <c r="AX7">
        <v>20</v>
      </c>
      <c r="AY7">
        <v>60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2.88</v>
      </c>
      <c r="I8" s="88">
        <v>0.37</v>
      </c>
      <c r="J8" s="88">
        <v>2.94</v>
      </c>
      <c r="K8" s="88">
        <v>0</v>
      </c>
      <c r="L8" s="88">
        <v>0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17.18</v>
      </c>
      <c r="X8">
        <v>51.25</v>
      </c>
      <c r="Y8">
        <v>0</v>
      </c>
      <c r="Z8">
        <v>0.39</v>
      </c>
      <c r="AA8">
        <v>0.24</v>
      </c>
      <c r="AB8">
        <v>0</v>
      </c>
      <c r="AC8">
        <v>0.35</v>
      </c>
      <c r="AD8">
        <v>0.63</v>
      </c>
      <c r="AE8">
        <v>0.6</v>
      </c>
      <c r="AF8">
        <v>0</v>
      </c>
      <c r="AG8">
        <v>0</v>
      </c>
      <c r="AH8">
        <v>0</v>
      </c>
      <c r="AI8">
        <v>0</v>
      </c>
      <c r="AJ8">
        <v>0.27</v>
      </c>
      <c r="AK8">
        <v>0.43</v>
      </c>
      <c r="AL8">
        <v>0</v>
      </c>
      <c r="AM8">
        <v>0</v>
      </c>
      <c r="AN8">
        <v>50</v>
      </c>
      <c r="AO8">
        <v>0</v>
      </c>
      <c r="AP8">
        <v>0</v>
      </c>
      <c r="AQ8">
        <v>2.5499999999999998</v>
      </c>
      <c r="AR8">
        <v>0.37</v>
      </c>
      <c r="AS8">
        <v>0.36</v>
      </c>
      <c r="AT8">
        <v>0</v>
      </c>
      <c r="AU8">
        <v>0</v>
      </c>
      <c r="AV8">
        <v>10</v>
      </c>
      <c r="AW8">
        <v>40</v>
      </c>
      <c r="AX8">
        <v>20</v>
      </c>
      <c r="AY8">
        <v>60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2.88</v>
      </c>
      <c r="I9" s="88">
        <v>0.37</v>
      </c>
      <c r="J9" s="88">
        <v>2.94</v>
      </c>
      <c r="K9" s="88">
        <v>0</v>
      </c>
      <c r="L9" s="88">
        <v>0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17.18</v>
      </c>
      <c r="X9">
        <v>51.25</v>
      </c>
      <c r="Y9">
        <v>0</v>
      </c>
      <c r="Z9">
        <v>0.39</v>
      </c>
      <c r="AA9">
        <v>0.24</v>
      </c>
      <c r="AB9">
        <v>0</v>
      </c>
      <c r="AC9">
        <v>0.35</v>
      </c>
      <c r="AD9">
        <v>0.63</v>
      </c>
      <c r="AE9">
        <v>0.6</v>
      </c>
      <c r="AF9">
        <v>0</v>
      </c>
      <c r="AG9">
        <v>0</v>
      </c>
      <c r="AH9">
        <v>0</v>
      </c>
      <c r="AI9">
        <v>0</v>
      </c>
      <c r="AJ9">
        <v>0.27</v>
      </c>
      <c r="AK9">
        <v>0.43</v>
      </c>
      <c r="AL9">
        <v>0</v>
      </c>
      <c r="AM9">
        <v>0</v>
      </c>
      <c r="AN9">
        <v>50</v>
      </c>
      <c r="AO9">
        <v>0</v>
      </c>
      <c r="AP9">
        <v>0</v>
      </c>
      <c r="AQ9">
        <v>2.5499999999999998</v>
      </c>
      <c r="AR9">
        <v>0.37</v>
      </c>
      <c r="AS9">
        <v>0.36</v>
      </c>
      <c r="AT9">
        <v>0</v>
      </c>
      <c r="AU9">
        <v>0</v>
      </c>
      <c r="AV9">
        <v>10</v>
      </c>
      <c r="AW9">
        <v>40</v>
      </c>
      <c r="AX9">
        <v>20</v>
      </c>
      <c r="AY9">
        <v>60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2.88</v>
      </c>
      <c r="I10" s="88">
        <v>0.37</v>
      </c>
      <c r="J10" s="88">
        <v>2.94</v>
      </c>
      <c r="K10" s="88">
        <v>0</v>
      </c>
      <c r="L10" s="88">
        <v>0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17.18</v>
      </c>
      <c r="X10">
        <v>51.25</v>
      </c>
      <c r="Y10">
        <v>0</v>
      </c>
      <c r="Z10">
        <v>0.39</v>
      </c>
      <c r="AA10">
        <v>0.24</v>
      </c>
      <c r="AB10">
        <v>0</v>
      </c>
      <c r="AC10">
        <v>0.35</v>
      </c>
      <c r="AD10">
        <v>0.63</v>
      </c>
      <c r="AE10">
        <v>0.6</v>
      </c>
      <c r="AF10">
        <v>0</v>
      </c>
      <c r="AG10">
        <v>0</v>
      </c>
      <c r="AH10">
        <v>0</v>
      </c>
      <c r="AI10">
        <v>0</v>
      </c>
      <c r="AJ10">
        <v>0.27</v>
      </c>
      <c r="AK10">
        <v>0.43</v>
      </c>
      <c r="AL10">
        <v>0</v>
      </c>
      <c r="AM10">
        <v>0</v>
      </c>
      <c r="AN10">
        <v>50</v>
      </c>
      <c r="AO10">
        <v>0</v>
      </c>
      <c r="AP10">
        <v>0</v>
      </c>
      <c r="AQ10">
        <v>2.5499999999999998</v>
      </c>
      <c r="AR10">
        <v>0.37</v>
      </c>
      <c r="AS10">
        <v>0.36</v>
      </c>
      <c r="AT10">
        <v>0</v>
      </c>
      <c r="AU10">
        <v>0</v>
      </c>
      <c r="AV10">
        <v>10</v>
      </c>
      <c r="AW10">
        <v>40</v>
      </c>
      <c r="AX10">
        <v>20</v>
      </c>
      <c r="AY10">
        <v>60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2.88</v>
      </c>
      <c r="I11" s="88">
        <v>0.37</v>
      </c>
      <c r="J11" s="88">
        <v>2.94</v>
      </c>
      <c r="K11" s="88">
        <v>0</v>
      </c>
      <c r="L11" s="88">
        <v>0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17.18</v>
      </c>
      <c r="X11">
        <v>51.25</v>
      </c>
      <c r="Y11">
        <v>0</v>
      </c>
      <c r="Z11">
        <v>0.39</v>
      </c>
      <c r="AA11">
        <v>0.24</v>
      </c>
      <c r="AB11">
        <v>0</v>
      </c>
      <c r="AC11">
        <v>0.35</v>
      </c>
      <c r="AD11">
        <v>0.63</v>
      </c>
      <c r="AE11">
        <v>0.6</v>
      </c>
      <c r="AF11">
        <v>0</v>
      </c>
      <c r="AG11">
        <v>0</v>
      </c>
      <c r="AH11">
        <v>0</v>
      </c>
      <c r="AI11">
        <v>0</v>
      </c>
      <c r="AJ11">
        <v>0.27</v>
      </c>
      <c r="AK11">
        <v>0.43</v>
      </c>
      <c r="AL11">
        <v>0</v>
      </c>
      <c r="AM11">
        <v>0</v>
      </c>
      <c r="AN11">
        <v>50</v>
      </c>
      <c r="AO11">
        <v>0</v>
      </c>
      <c r="AP11">
        <v>0</v>
      </c>
      <c r="AQ11">
        <v>2.5499999999999998</v>
      </c>
      <c r="AR11">
        <v>0.37</v>
      </c>
      <c r="AS11">
        <v>0.36</v>
      </c>
      <c r="AT11">
        <v>0</v>
      </c>
      <c r="AU11">
        <v>0</v>
      </c>
      <c r="AV11">
        <v>10</v>
      </c>
      <c r="AW11">
        <v>40</v>
      </c>
      <c r="AX11">
        <v>20</v>
      </c>
      <c r="AY11">
        <v>60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2.88</v>
      </c>
      <c r="I12" s="88">
        <v>0.37</v>
      </c>
      <c r="J12" s="88">
        <v>2.94</v>
      </c>
      <c r="K12" s="88">
        <v>0</v>
      </c>
      <c r="L12" s="88">
        <v>0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17.18</v>
      </c>
      <c r="X12">
        <v>51.25</v>
      </c>
      <c r="Y12">
        <v>0</v>
      </c>
      <c r="Z12">
        <v>0.39</v>
      </c>
      <c r="AA12">
        <v>0.24</v>
      </c>
      <c r="AB12">
        <v>0</v>
      </c>
      <c r="AC12">
        <v>0.35</v>
      </c>
      <c r="AD12">
        <v>0.63</v>
      </c>
      <c r="AE12">
        <v>0.6</v>
      </c>
      <c r="AF12">
        <v>0</v>
      </c>
      <c r="AG12">
        <v>0</v>
      </c>
      <c r="AH12">
        <v>0</v>
      </c>
      <c r="AI12">
        <v>0</v>
      </c>
      <c r="AJ12">
        <v>0.27</v>
      </c>
      <c r="AK12">
        <v>0.43</v>
      </c>
      <c r="AL12">
        <v>0</v>
      </c>
      <c r="AM12">
        <v>0</v>
      </c>
      <c r="AN12">
        <v>50</v>
      </c>
      <c r="AO12">
        <v>0</v>
      </c>
      <c r="AP12">
        <v>0</v>
      </c>
      <c r="AQ12">
        <v>2.5499999999999998</v>
      </c>
      <c r="AR12">
        <v>0.37</v>
      </c>
      <c r="AS12">
        <v>0.36</v>
      </c>
      <c r="AT12">
        <v>0</v>
      </c>
      <c r="AU12">
        <v>0</v>
      </c>
      <c r="AV12">
        <v>10</v>
      </c>
      <c r="AW12">
        <v>40</v>
      </c>
      <c r="AX12">
        <v>20</v>
      </c>
      <c r="AY12">
        <v>60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2.88</v>
      </c>
      <c r="I13" s="88">
        <v>0.37</v>
      </c>
      <c r="J13" s="88">
        <v>2.94</v>
      </c>
      <c r="K13" s="88">
        <v>0</v>
      </c>
      <c r="L13" s="88">
        <v>0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17.18</v>
      </c>
      <c r="X13">
        <v>51.25</v>
      </c>
      <c r="Y13">
        <v>0</v>
      </c>
      <c r="Z13">
        <v>0.39</v>
      </c>
      <c r="AA13">
        <v>0.24</v>
      </c>
      <c r="AB13">
        <v>0</v>
      </c>
      <c r="AC13">
        <v>0.35</v>
      </c>
      <c r="AD13">
        <v>0.63</v>
      </c>
      <c r="AE13">
        <v>0.6</v>
      </c>
      <c r="AF13">
        <v>0</v>
      </c>
      <c r="AG13">
        <v>0</v>
      </c>
      <c r="AH13">
        <v>0</v>
      </c>
      <c r="AI13">
        <v>0</v>
      </c>
      <c r="AJ13">
        <v>0.27</v>
      </c>
      <c r="AK13">
        <v>0.43</v>
      </c>
      <c r="AL13">
        <v>0</v>
      </c>
      <c r="AM13">
        <v>0</v>
      </c>
      <c r="AN13">
        <v>50</v>
      </c>
      <c r="AO13">
        <v>0</v>
      </c>
      <c r="AP13">
        <v>0</v>
      </c>
      <c r="AQ13">
        <v>2.5499999999999998</v>
      </c>
      <c r="AR13">
        <v>0.37</v>
      </c>
      <c r="AS13">
        <v>0.36</v>
      </c>
      <c r="AT13">
        <v>0</v>
      </c>
      <c r="AU13">
        <v>0</v>
      </c>
      <c r="AV13">
        <v>10</v>
      </c>
      <c r="AW13">
        <v>40</v>
      </c>
      <c r="AX13">
        <v>20</v>
      </c>
      <c r="AY13">
        <v>60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2.88</v>
      </c>
      <c r="I14" s="88">
        <v>0.37</v>
      </c>
      <c r="J14" s="88">
        <v>2.94</v>
      </c>
      <c r="K14" s="88">
        <v>0</v>
      </c>
      <c r="L14" s="88">
        <v>0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17.18</v>
      </c>
      <c r="X14">
        <v>51.25</v>
      </c>
      <c r="Y14">
        <v>0</v>
      </c>
      <c r="Z14">
        <v>0.39</v>
      </c>
      <c r="AA14">
        <v>0.24</v>
      </c>
      <c r="AB14">
        <v>0</v>
      </c>
      <c r="AC14">
        <v>0.35</v>
      </c>
      <c r="AD14">
        <v>0.63</v>
      </c>
      <c r="AE14">
        <v>0.6</v>
      </c>
      <c r="AF14">
        <v>0</v>
      </c>
      <c r="AG14">
        <v>0</v>
      </c>
      <c r="AH14">
        <v>0</v>
      </c>
      <c r="AI14">
        <v>0</v>
      </c>
      <c r="AJ14">
        <v>0.27</v>
      </c>
      <c r="AK14">
        <v>0.43</v>
      </c>
      <c r="AL14">
        <v>0</v>
      </c>
      <c r="AM14">
        <v>0</v>
      </c>
      <c r="AN14">
        <v>50</v>
      </c>
      <c r="AO14">
        <v>0</v>
      </c>
      <c r="AP14">
        <v>0</v>
      </c>
      <c r="AQ14">
        <v>2.5499999999999998</v>
      </c>
      <c r="AR14">
        <v>0.37</v>
      </c>
      <c r="AS14">
        <v>0.36</v>
      </c>
      <c r="AT14">
        <v>0</v>
      </c>
      <c r="AU14">
        <v>0</v>
      </c>
      <c r="AV14">
        <v>10</v>
      </c>
      <c r="AW14">
        <v>40</v>
      </c>
      <c r="AX14">
        <v>20</v>
      </c>
      <c r="AY14">
        <v>60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2.88</v>
      </c>
      <c r="I15" s="88">
        <v>0.37</v>
      </c>
      <c r="J15" s="88">
        <v>2.94</v>
      </c>
      <c r="K15" s="88">
        <v>0</v>
      </c>
      <c r="L15" s="88">
        <v>0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17.18</v>
      </c>
      <c r="X15">
        <v>51.25</v>
      </c>
      <c r="Y15">
        <v>0</v>
      </c>
      <c r="Z15">
        <v>0.39</v>
      </c>
      <c r="AA15">
        <v>0.24</v>
      </c>
      <c r="AB15">
        <v>0</v>
      </c>
      <c r="AC15">
        <v>0.35</v>
      </c>
      <c r="AD15">
        <v>0.63</v>
      </c>
      <c r="AE15">
        <v>0.6</v>
      </c>
      <c r="AF15">
        <v>0</v>
      </c>
      <c r="AG15">
        <v>0</v>
      </c>
      <c r="AH15">
        <v>0</v>
      </c>
      <c r="AI15">
        <v>0</v>
      </c>
      <c r="AJ15">
        <v>0.27</v>
      </c>
      <c r="AK15">
        <v>0.43</v>
      </c>
      <c r="AL15">
        <v>0</v>
      </c>
      <c r="AM15">
        <v>0</v>
      </c>
      <c r="AN15">
        <v>50</v>
      </c>
      <c r="AO15">
        <v>0</v>
      </c>
      <c r="AP15">
        <v>0</v>
      </c>
      <c r="AQ15">
        <v>2.5499999999999998</v>
      </c>
      <c r="AR15">
        <v>0.37</v>
      </c>
      <c r="AS15">
        <v>0.36</v>
      </c>
      <c r="AT15">
        <v>0</v>
      </c>
      <c r="AU15">
        <v>0</v>
      </c>
      <c r="AV15">
        <v>10</v>
      </c>
      <c r="AW15">
        <v>40</v>
      </c>
      <c r="AX15">
        <v>20</v>
      </c>
      <c r="AY15">
        <v>60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2.88</v>
      </c>
      <c r="I16" s="88">
        <v>0.37</v>
      </c>
      <c r="J16" s="88">
        <v>2.94</v>
      </c>
      <c r="K16" s="88">
        <v>0</v>
      </c>
      <c r="L16" s="88">
        <v>0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17.18</v>
      </c>
      <c r="X16">
        <v>51.25</v>
      </c>
      <c r="Y16">
        <v>0</v>
      </c>
      <c r="Z16">
        <v>0.39</v>
      </c>
      <c r="AA16">
        <v>0.24</v>
      </c>
      <c r="AB16">
        <v>0</v>
      </c>
      <c r="AC16">
        <v>0.35</v>
      </c>
      <c r="AD16">
        <v>0.63</v>
      </c>
      <c r="AE16">
        <v>0.6</v>
      </c>
      <c r="AF16">
        <v>0</v>
      </c>
      <c r="AG16">
        <v>0</v>
      </c>
      <c r="AH16">
        <v>0</v>
      </c>
      <c r="AI16">
        <v>0</v>
      </c>
      <c r="AJ16">
        <v>0.27</v>
      </c>
      <c r="AK16">
        <v>0.43</v>
      </c>
      <c r="AL16">
        <v>0</v>
      </c>
      <c r="AM16">
        <v>0</v>
      </c>
      <c r="AN16">
        <v>50</v>
      </c>
      <c r="AO16">
        <v>0</v>
      </c>
      <c r="AP16">
        <v>0</v>
      </c>
      <c r="AQ16">
        <v>2.5499999999999998</v>
      </c>
      <c r="AR16">
        <v>0.37</v>
      </c>
      <c r="AS16">
        <v>0.36</v>
      </c>
      <c r="AT16">
        <v>0</v>
      </c>
      <c r="AU16">
        <v>0</v>
      </c>
      <c r="AV16">
        <v>10</v>
      </c>
      <c r="AW16">
        <v>40</v>
      </c>
      <c r="AX16">
        <v>20</v>
      </c>
      <c r="AY16">
        <v>60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2.88</v>
      </c>
      <c r="I17" s="88">
        <v>0.37</v>
      </c>
      <c r="J17" s="88">
        <v>2.94</v>
      </c>
      <c r="K17" s="88">
        <v>0</v>
      </c>
      <c r="L17" s="88">
        <v>0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17.18</v>
      </c>
      <c r="X17">
        <v>51.25</v>
      </c>
      <c r="Y17">
        <v>0</v>
      </c>
      <c r="Z17">
        <v>0.39</v>
      </c>
      <c r="AA17">
        <v>0.24</v>
      </c>
      <c r="AB17">
        <v>0</v>
      </c>
      <c r="AC17">
        <v>0.35</v>
      </c>
      <c r="AD17">
        <v>0.63</v>
      </c>
      <c r="AE17">
        <v>0.6</v>
      </c>
      <c r="AF17">
        <v>0</v>
      </c>
      <c r="AG17">
        <v>0</v>
      </c>
      <c r="AH17">
        <v>0</v>
      </c>
      <c r="AI17">
        <v>0</v>
      </c>
      <c r="AJ17">
        <v>0.27</v>
      </c>
      <c r="AK17">
        <v>0.43</v>
      </c>
      <c r="AL17">
        <v>0</v>
      </c>
      <c r="AM17">
        <v>0</v>
      </c>
      <c r="AN17">
        <v>50</v>
      </c>
      <c r="AO17">
        <v>0</v>
      </c>
      <c r="AP17">
        <v>0</v>
      </c>
      <c r="AQ17">
        <v>2.5499999999999998</v>
      </c>
      <c r="AR17">
        <v>0.37</v>
      </c>
      <c r="AS17">
        <v>0.36</v>
      </c>
      <c r="AT17">
        <v>0</v>
      </c>
      <c r="AU17">
        <v>0</v>
      </c>
      <c r="AV17">
        <v>10</v>
      </c>
      <c r="AW17">
        <v>40</v>
      </c>
      <c r="AX17">
        <v>20</v>
      </c>
      <c r="AY17">
        <v>60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2.88</v>
      </c>
      <c r="I18" s="88">
        <v>0.37</v>
      </c>
      <c r="J18" s="88">
        <v>2.94</v>
      </c>
      <c r="K18" s="88">
        <v>0</v>
      </c>
      <c r="L18" s="88">
        <v>0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17.18</v>
      </c>
      <c r="X18">
        <v>51.25</v>
      </c>
      <c r="Y18">
        <v>0</v>
      </c>
      <c r="Z18">
        <v>0.39</v>
      </c>
      <c r="AA18">
        <v>0.24</v>
      </c>
      <c r="AB18">
        <v>0</v>
      </c>
      <c r="AC18">
        <v>0.35</v>
      </c>
      <c r="AD18">
        <v>0.63</v>
      </c>
      <c r="AE18">
        <v>0.6</v>
      </c>
      <c r="AF18">
        <v>0</v>
      </c>
      <c r="AG18">
        <v>0</v>
      </c>
      <c r="AH18">
        <v>0</v>
      </c>
      <c r="AI18">
        <v>0</v>
      </c>
      <c r="AJ18">
        <v>0.27</v>
      </c>
      <c r="AK18">
        <v>0.43</v>
      </c>
      <c r="AL18">
        <v>0</v>
      </c>
      <c r="AM18">
        <v>0</v>
      </c>
      <c r="AN18">
        <v>50</v>
      </c>
      <c r="AO18">
        <v>0</v>
      </c>
      <c r="AP18">
        <v>0</v>
      </c>
      <c r="AQ18">
        <v>2.5499999999999998</v>
      </c>
      <c r="AR18">
        <v>0.37</v>
      </c>
      <c r="AS18">
        <v>0.36</v>
      </c>
      <c r="AT18">
        <v>0</v>
      </c>
      <c r="AU18">
        <v>0</v>
      </c>
      <c r="AV18">
        <v>10</v>
      </c>
      <c r="AW18">
        <v>40</v>
      </c>
      <c r="AX18">
        <v>20</v>
      </c>
      <c r="AY18">
        <v>60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2.88</v>
      </c>
      <c r="I19" s="88">
        <v>0.37</v>
      </c>
      <c r="J19" s="88">
        <v>2.8600000000000003</v>
      </c>
      <c r="K19" s="88">
        <v>0</v>
      </c>
      <c r="L19" s="88">
        <v>0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17.18</v>
      </c>
      <c r="X19">
        <v>51.25</v>
      </c>
      <c r="Y19">
        <v>0</v>
      </c>
      <c r="Z19">
        <v>0.39</v>
      </c>
      <c r="AA19">
        <v>0.24</v>
      </c>
      <c r="AB19">
        <v>0</v>
      </c>
      <c r="AC19">
        <v>0.35</v>
      </c>
      <c r="AD19">
        <v>0.63</v>
      </c>
      <c r="AE19">
        <v>0.6</v>
      </c>
      <c r="AF19">
        <v>0</v>
      </c>
      <c r="AG19">
        <v>0</v>
      </c>
      <c r="AH19">
        <v>0</v>
      </c>
      <c r="AI19">
        <v>0</v>
      </c>
      <c r="AJ19">
        <v>0.27</v>
      </c>
      <c r="AK19">
        <v>0.43</v>
      </c>
      <c r="AL19">
        <v>0</v>
      </c>
      <c r="AM19">
        <v>0</v>
      </c>
      <c r="AN19">
        <v>50</v>
      </c>
      <c r="AO19">
        <v>0</v>
      </c>
      <c r="AP19">
        <v>0</v>
      </c>
      <c r="AQ19">
        <v>2.4700000000000002</v>
      </c>
      <c r="AR19">
        <v>0.37</v>
      </c>
      <c r="AS19">
        <v>0.36</v>
      </c>
      <c r="AT19">
        <v>0</v>
      </c>
      <c r="AU19">
        <v>0</v>
      </c>
      <c r="AV19">
        <v>10</v>
      </c>
      <c r="AW19">
        <v>40</v>
      </c>
      <c r="AX19">
        <v>20</v>
      </c>
      <c r="AY19">
        <v>60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2.88</v>
      </c>
      <c r="I20" s="88">
        <v>0.37</v>
      </c>
      <c r="J20" s="88">
        <v>2.8600000000000003</v>
      </c>
      <c r="K20" s="88">
        <v>0</v>
      </c>
      <c r="L20" s="88">
        <v>0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17.18</v>
      </c>
      <c r="X20">
        <v>51.25</v>
      </c>
      <c r="Y20">
        <v>0</v>
      </c>
      <c r="Z20">
        <v>0.39</v>
      </c>
      <c r="AA20">
        <v>0.24</v>
      </c>
      <c r="AB20">
        <v>0</v>
      </c>
      <c r="AC20">
        <v>0.35</v>
      </c>
      <c r="AD20">
        <v>0.63</v>
      </c>
      <c r="AE20">
        <v>0.6</v>
      </c>
      <c r="AF20">
        <v>0</v>
      </c>
      <c r="AG20">
        <v>0</v>
      </c>
      <c r="AH20">
        <v>0</v>
      </c>
      <c r="AI20">
        <v>0</v>
      </c>
      <c r="AJ20">
        <v>0.27</v>
      </c>
      <c r="AK20">
        <v>0.43</v>
      </c>
      <c r="AL20">
        <v>0</v>
      </c>
      <c r="AM20">
        <v>0</v>
      </c>
      <c r="AN20">
        <v>50</v>
      </c>
      <c r="AO20">
        <v>0</v>
      </c>
      <c r="AP20">
        <v>0</v>
      </c>
      <c r="AQ20">
        <v>2.4700000000000002</v>
      </c>
      <c r="AR20">
        <v>0.37</v>
      </c>
      <c r="AS20">
        <v>0.36</v>
      </c>
      <c r="AT20">
        <v>0</v>
      </c>
      <c r="AU20">
        <v>0</v>
      </c>
      <c r="AV20">
        <v>10</v>
      </c>
      <c r="AW20">
        <v>40</v>
      </c>
      <c r="AX20">
        <v>20</v>
      </c>
      <c r="AY20">
        <v>60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2.88</v>
      </c>
      <c r="I21" s="88">
        <v>0.37</v>
      </c>
      <c r="J21" s="88">
        <v>2.8600000000000003</v>
      </c>
      <c r="K21" s="88">
        <v>0</v>
      </c>
      <c r="L21" s="88">
        <v>0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17.18</v>
      </c>
      <c r="X21">
        <v>51.25</v>
      </c>
      <c r="Y21">
        <v>0</v>
      </c>
      <c r="Z21">
        <v>0.39</v>
      </c>
      <c r="AA21">
        <v>0.24</v>
      </c>
      <c r="AB21">
        <v>0</v>
      </c>
      <c r="AC21">
        <v>0.35</v>
      </c>
      <c r="AD21">
        <v>0.63</v>
      </c>
      <c r="AE21">
        <v>0.6</v>
      </c>
      <c r="AF21">
        <v>0</v>
      </c>
      <c r="AG21">
        <v>0</v>
      </c>
      <c r="AH21">
        <v>0</v>
      </c>
      <c r="AI21">
        <v>0</v>
      </c>
      <c r="AJ21">
        <v>0.27</v>
      </c>
      <c r="AK21">
        <v>0.43</v>
      </c>
      <c r="AL21">
        <v>0</v>
      </c>
      <c r="AM21">
        <v>0</v>
      </c>
      <c r="AN21">
        <v>50</v>
      </c>
      <c r="AO21">
        <v>0</v>
      </c>
      <c r="AP21">
        <v>0</v>
      </c>
      <c r="AQ21">
        <v>2.4700000000000002</v>
      </c>
      <c r="AR21">
        <v>0.37</v>
      </c>
      <c r="AS21">
        <v>0.36</v>
      </c>
      <c r="AT21">
        <v>0</v>
      </c>
      <c r="AU21">
        <v>0</v>
      </c>
      <c r="AV21">
        <v>10</v>
      </c>
      <c r="AW21">
        <v>40</v>
      </c>
      <c r="AX21">
        <v>20</v>
      </c>
      <c r="AY21">
        <v>60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2.88</v>
      </c>
      <c r="I22" s="88">
        <v>0.37</v>
      </c>
      <c r="J22" s="88">
        <v>2.8600000000000003</v>
      </c>
      <c r="K22" s="88">
        <v>0</v>
      </c>
      <c r="L22" s="88">
        <v>0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17.18</v>
      </c>
      <c r="X22">
        <v>51.25</v>
      </c>
      <c r="Y22">
        <v>0</v>
      </c>
      <c r="Z22">
        <v>0.39</v>
      </c>
      <c r="AA22">
        <v>0.24</v>
      </c>
      <c r="AB22">
        <v>0</v>
      </c>
      <c r="AC22">
        <v>0.35</v>
      </c>
      <c r="AD22">
        <v>0.63</v>
      </c>
      <c r="AE22">
        <v>0.6</v>
      </c>
      <c r="AF22">
        <v>0</v>
      </c>
      <c r="AG22">
        <v>0</v>
      </c>
      <c r="AH22">
        <v>0</v>
      </c>
      <c r="AI22">
        <v>0</v>
      </c>
      <c r="AJ22">
        <v>0.27</v>
      </c>
      <c r="AK22">
        <v>0.43</v>
      </c>
      <c r="AL22">
        <v>0</v>
      </c>
      <c r="AM22">
        <v>0</v>
      </c>
      <c r="AN22">
        <v>50</v>
      </c>
      <c r="AO22">
        <v>0</v>
      </c>
      <c r="AP22">
        <v>0</v>
      </c>
      <c r="AQ22">
        <v>2.4700000000000002</v>
      </c>
      <c r="AR22">
        <v>0.37</v>
      </c>
      <c r="AS22">
        <v>0.36</v>
      </c>
      <c r="AT22">
        <v>0</v>
      </c>
      <c r="AU22">
        <v>0</v>
      </c>
      <c r="AV22">
        <v>10</v>
      </c>
      <c r="AW22">
        <v>40</v>
      </c>
      <c r="AX22">
        <v>20</v>
      </c>
      <c r="AY22">
        <v>60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2.88</v>
      </c>
      <c r="I23" s="88">
        <v>0.37</v>
      </c>
      <c r="J23" s="88">
        <v>2.8600000000000003</v>
      </c>
      <c r="K23" s="88">
        <v>0</v>
      </c>
      <c r="L23" s="88">
        <v>0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17.18</v>
      </c>
      <c r="X23">
        <v>51.25</v>
      </c>
      <c r="Y23">
        <v>0</v>
      </c>
      <c r="Z23">
        <v>0.39</v>
      </c>
      <c r="AA23">
        <v>0.24</v>
      </c>
      <c r="AB23">
        <v>0</v>
      </c>
      <c r="AC23">
        <v>0.35</v>
      </c>
      <c r="AD23">
        <v>0.63</v>
      </c>
      <c r="AE23">
        <v>0.6</v>
      </c>
      <c r="AF23">
        <v>0</v>
      </c>
      <c r="AG23">
        <v>0</v>
      </c>
      <c r="AH23">
        <v>0</v>
      </c>
      <c r="AI23">
        <v>0</v>
      </c>
      <c r="AJ23">
        <v>0.27</v>
      </c>
      <c r="AK23">
        <v>0.43</v>
      </c>
      <c r="AL23">
        <v>0</v>
      </c>
      <c r="AM23">
        <v>0</v>
      </c>
      <c r="AN23">
        <v>50</v>
      </c>
      <c r="AO23">
        <v>0</v>
      </c>
      <c r="AP23">
        <v>0</v>
      </c>
      <c r="AQ23">
        <v>2.4700000000000002</v>
      </c>
      <c r="AR23">
        <v>0.37</v>
      </c>
      <c r="AS23">
        <v>0.36</v>
      </c>
      <c r="AT23">
        <v>0</v>
      </c>
      <c r="AU23">
        <v>0</v>
      </c>
      <c r="AV23">
        <v>10</v>
      </c>
      <c r="AW23">
        <v>40</v>
      </c>
      <c r="AX23">
        <v>20</v>
      </c>
      <c r="AY23">
        <v>60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2.88</v>
      </c>
      <c r="I24" s="88">
        <v>0.37</v>
      </c>
      <c r="J24" s="88">
        <v>2.8600000000000003</v>
      </c>
      <c r="K24" s="88">
        <v>0</v>
      </c>
      <c r="L24" s="88">
        <v>0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17.18</v>
      </c>
      <c r="X24">
        <v>51.25</v>
      </c>
      <c r="Y24">
        <v>0</v>
      </c>
      <c r="Z24">
        <v>0.39</v>
      </c>
      <c r="AA24">
        <v>0.24</v>
      </c>
      <c r="AB24">
        <v>0</v>
      </c>
      <c r="AC24">
        <v>0.35</v>
      </c>
      <c r="AD24">
        <v>0.63</v>
      </c>
      <c r="AE24">
        <v>0.6</v>
      </c>
      <c r="AF24">
        <v>0</v>
      </c>
      <c r="AG24">
        <v>0</v>
      </c>
      <c r="AH24">
        <v>0</v>
      </c>
      <c r="AI24">
        <v>0</v>
      </c>
      <c r="AJ24">
        <v>0.27</v>
      </c>
      <c r="AK24">
        <v>0.43</v>
      </c>
      <c r="AL24">
        <v>0</v>
      </c>
      <c r="AM24">
        <v>0</v>
      </c>
      <c r="AN24">
        <v>50</v>
      </c>
      <c r="AO24">
        <v>0</v>
      </c>
      <c r="AP24">
        <v>0</v>
      </c>
      <c r="AQ24">
        <v>2.4700000000000002</v>
      </c>
      <c r="AR24">
        <v>0.37</v>
      </c>
      <c r="AS24">
        <v>0.36</v>
      </c>
      <c r="AT24">
        <v>0</v>
      </c>
      <c r="AU24">
        <v>0</v>
      </c>
      <c r="AV24">
        <v>10</v>
      </c>
      <c r="AW24">
        <v>40</v>
      </c>
      <c r="AX24">
        <v>20</v>
      </c>
      <c r="AY24">
        <v>60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2.88</v>
      </c>
      <c r="I25" s="88">
        <v>0.37</v>
      </c>
      <c r="J25" s="88">
        <v>2.8600000000000003</v>
      </c>
      <c r="K25" s="88">
        <v>0</v>
      </c>
      <c r="L25" s="88">
        <v>0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17.18</v>
      </c>
      <c r="X25">
        <v>51.25</v>
      </c>
      <c r="Y25">
        <v>0</v>
      </c>
      <c r="Z25">
        <v>0.39</v>
      </c>
      <c r="AA25">
        <v>0.24</v>
      </c>
      <c r="AB25">
        <v>0</v>
      </c>
      <c r="AC25">
        <v>0.35</v>
      </c>
      <c r="AD25">
        <v>0.63</v>
      </c>
      <c r="AE25">
        <v>0.6</v>
      </c>
      <c r="AF25">
        <v>0</v>
      </c>
      <c r="AG25">
        <v>0</v>
      </c>
      <c r="AH25">
        <v>0</v>
      </c>
      <c r="AI25">
        <v>0</v>
      </c>
      <c r="AJ25">
        <v>0.27</v>
      </c>
      <c r="AK25">
        <v>0.43</v>
      </c>
      <c r="AL25">
        <v>0</v>
      </c>
      <c r="AM25">
        <v>0</v>
      </c>
      <c r="AN25">
        <v>50</v>
      </c>
      <c r="AO25">
        <v>0</v>
      </c>
      <c r="AP25">
        <v>0</v>
      </c>
      <c r="AQ25">
        <v>2.4700000000000002</v>
      </c>
      <c r="AR25">
        <v>0.37</v>
      </c>
      <c r="AS25">
        <v>0.36</v>
      </c>
      <c r="AT25">
        <v>0</v>
      </c>
      <c r="AU25">
        <v>0</v>
      </c>
      <c r="AV25">
        <v>10</v>
      </c>
      <c r="AW25">
        <v>40</v>
      </c>
      <c r="AX25">
        <v>20</v>
      </c>
      <c r="AY25">
        <v>60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2.88</v>
      </c>
      <c r="I26" s="88">
        <v>0.37</v>
      </c>
      <c r="J26" s="88">
        <v>2.8600000000000003</v>
      </c>
      <c r="K26" s="88">
        <v>0</v>
      </c>
      <c r="L26" s="88">
        <v>0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17.18</v>
      </c>
      <c r="X26">
        <v>51.25</v>
      </c>
      <c r="Y26">
        <v>0</v>
      </c>
      <c r="Z26">
        <v>0.39</v>
      </c>
      <c r="AA26">
        <v>0.24</v>
      </c>
      <c r="AB26">
        <v>0</v>
      </c>
      <c r="AC26">
        <v>0.35</v>
      </c>
      <c r="AD26">
        <v>0.63</v>
      </c>
      <c r="AE26">
        <v>0.6</v>
      </c>
      <c r="AF26">
        <v>0</v>
      </c>
      <c r="AG26">
        <v>0</v>
      </c>
      <c r="AH26">
        <v>0</v>
      </c>
      <c r="AI26">
        <v>0</v>
      </c>
      <c r="AJ26">
        <v>0.27</v>
      </c>
      <c r="AK26">
        <v>0.43</v>
      </c>
      <c r="AL26">
        <v>0</v>
      </c>
      <c r="AM26">
        <v>0</v>
      </c>
      <c r="AN26">
        <v>50</v>
      </c>
      <c r="AO26">
        <v>0</v>
      </c>
      <c r="AP26">
        <v>0</v>
      </c>
      <c r="AQ26">
        <v>2.4700000000000002</v>
      </c>
      <c r="AR26">
        <v>0.37</v>
      </c>
      <c r="AS26">
        <v>0.36</v>
      </c>
      <c r="AT26">
        <v>0</v>
      </c>
      <c r="AU26">
        <v>0</v>
      </c>
      <c r="AV26">
        <v>10</v>
      </c>
      <c r="AW26">
        <v>40</v>
      </c>
      <c r="AX26">
        <v>20</v>
      </c>
      <c r="AY26">
        <v>60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43.7</v>
      </c>
      <c r="I27" s="88">
        <v>0.37</v>
      </c>
      <c r="J27" s="88">
        <v>2.8600000000000003</v>
      </c>
      <c r="K27" s="88">
        <v>0</v>
      </c>
      <c r="L27" s="88">
        <v>0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17.18</v>
      </c>
      <c r="X27">
        <v>51.25</v>
      </c>
      <c r="Y27">
        <v>0</v>
      </c>
      <c r="Z27">
        <v>0.39</v>
      </c>
      <c r="AA27">
        <v>0.24</v>
      </c>
      <c r="AB27">
        <v>6.69</v>
      </c>
      <c r="AC27">
        <v>0.35</v>
      </c>
      <c r="AD27">
        <v>0.63</v>
      </c>
      <c r="AE27">
        <v>0.6</v>
      </c>
      <c r="AF27">
        <v>16.25</v>
      </c>
      <c r="AG27">
        <v>79.290000000000006</v>
      </c>
      <c r="AH27">
        <v>17.88</v>
      </c>
      <c r="AI27">
        <v>0</v>
      </c>
      <c r="AJ27">
        <v>0.27</v>
      </c>
      <c r="AK27">
        <v>0.43</v>
      </c>
      <c r="AL27">
        <v>0</v>
      </c>
      <c r="AM27">
        <v>0</v>
      </c>
      <c r="AN27">
        <v>50</v>
      </c>
      <c r="AO27">
        <v>222.02</v>
      </c>
      <c r="AP27">
        <v>0</v>
      </c>
      <c r="AQ27">
        <v>2.4700000000000002</v>
      </c>
      <c r="AR27">
        <v>0.37</v>
      </c>
      <c r="AS27">
        <v>0.36</v>
      </c>
      <c r="AT27">
        <v>0</v>
      </c>
      <c r="AU27">
        <v>0</v>
      </c>
      <c r="AV27">
        <v>10</v>
      </c>
      <c r="AW27">
        <v>40</v>
      </c>
      <c r="AX27">
        <v>20</v>
      </c>
      <c r="AY27">
        <v>60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43.7</v>
      </c>
      <c r="I28" s="88">
        <v>0.37</v>
      </c>
      <c r="J28" s="88">
        <v>2.8600000000000003</v>
      </c>
      <c r="K28" s="88">
        <v>0</v>
      </c>
      <c r="L28" s="88">
        <v>0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17.18</v>
      </c>
      <c r="X28">
        <v>51.25</v>
      </c>
      <c r="Y28">
        <v>0</v>
      </c>
      <c r="Z28">
        <v>0.39</v>
      </c>
      <c r="AA28">
        <v>0.24</v>
      </c>
      <c r="AB28">
        <v>6.69</v>
      </c>
      <c r="AC28">
        <v>0.35</v>
      </c>
      <c r="AD28">
        <v>0.63</v>
      </c>
      <c r="AE28">
        <v>0.6</v>
      </c>
      <c r="AF28">
        <v>16.25</v>
      </c>
      <c r="AG28">
        <v>79.290000000000006</v>
      </c>
      <c r="AH28">
        <v>17.88</v>
      </c>
      <c r="AI28">
        <v>0</v>
      </c>
      <c r="AJ28">
        <v>0.27</v>
      </c>
      <c r="AK28">
        <v>0.43</v>
      </c>
      <c r="AL28">
        <v>0</v>
      </c>
      <c r="AM28">
        <v>0</v>
      </c>
      <c r="AN28">
        <v>50</v>
      </c>
      <c r="AO28">
        <v>222.02</v>
      </c>
      <c r="AP28">
        <v>0</v>
      </c>
      <c r="AQ28">
        <v>2.4700000000000002</v>
      </c>
      <c r="AR28">
        <v>0.37</v>
      </c>
      <c r="AS28">
        <v>0.36</v>
      </c>
      <c r="AT28">
        <v>0</v>
      </c>
      <c r="AU28">
        <v>0</v>
      </c>
      <c r="AV28">
        <v>10</v>
      </c>
      <c r="AW28">
        <v>40</v>
      </c>
      <c r="AX28">
        <v>20</v>
      </c>
      <c r="AY28">
        <v>60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43.7</v>
      </c>
      <c r="I29" s="88">
        <v>0.37</v>
      </c>
      <c r="J29" s="88">
        <v>2.8600000000000003</v>
      </c>
      <c r="K29" s="88">
        <v>0</v>
      </c>
      <c r="L29" s="88">
        <v>0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17.18</v>
      </c>
      <c r="X29">
        <v>51.25</v>
      </c>
      <c r="Y29">
        <v>0</v>
      </c>
      <c r="Z29">
        <v>0.39</v>
      </c>
      <c r="AA29">
        <v>0.24</v>
      </c>
      <c r="AB29">
        <v>6.69</v>
      </c>
      <c r="AC29">
        <v>0.35</v>
      </c>
      <c r="AD29">
        <v>0.63</v>
      </c>
      <c r="AE29">
        <v>0.6</v>
      </c>
      <c r="AF29">
        <v>16.25</v>
      </c>
      <c r="AG29">
        <v>79.290000000000006</v>
      </c>
      <c r="AH29">
        <v>17.88</v>
      </c>
      <c r="AI29">
        <v>0</v>
      </c>
      <c r="AJ29">
        <v>0.27</v>
      </c>
      <c r="AK29">
        <v>0.43</v>
      </c>
      <c r="AL29">
        <v>0</v>
      </c>
      <c r="AM29">
        <v>0</v>
      </c>
      <c r="AN29">
        <v>50</v>
      </c>
      <c r="AO29">
        <v>222.02</v>
      </c>
      <c r="AP29">
        <v>0</v>
      </c>
      <c r="AQ29">
        <v>2.4700000000000002</v>
      </c>
      <c r="AR29">
        <v>0.37</v>
      </c>
      <c r="AS29">
        <v>0.36</v>
      </c>
      <c r="AT29">
        <v>0</v>
      </c>
      <c r="AU29">
        <v>0</v>
      </c>
      <c r="AV29">
        <v>10</v>
      </c>
      <c r="AW29">
        <v>40</v>
      </c>
      <c r="AX29">
        <v>20</v>
      </c>
      <c r="AY29">
        <v>60</v>
      </c>
      <c r="AZ29">
        <v>0</v>
      </c>
      <c r="BA29">
        <v>0</v>
      </c>
    </row>
    <row r="30" spans="1:53">
      <c r="A30" t="s">
        <v>270</v>
      </c>
      <c r="G30" t="s">
        <v>72</v>
      </c>
      <c r="H30" s="115">
        <v>293.24</v>
      </c>
      <c r="I30" s="88">
        <v>0.37</v>
      </c>
      <c r="J30" s="88">
        <v>2.8600000000000003</v>
      </c>
      <c r="K30" s="88">
        <v>0</v>
      </c>
      <c r="L30" s="88">
        <v>0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17.18</v>
      </c>
      <c r="X30">
        <v>51.25</v>
      </c>
      <c r="Y30">
        <v>0</v>
      </c>
      <c r="Z30">
        <v>0.39</v>
      </c>
      <c r="AA30">
        <v>0.24</v>
      </c>
      <c r="AB30">
        <v>6.69</v>
      </c>
      <c r="AC30">
        <v>0.35</v>
      </c>
      <c r="AD30">
        <v>0.63</v>
      </c>
      <c r="AE30">
        <v>0.6</v>
      </c>
      <c r="AF30">
        <v>16.25</v>
      </c>
      <c r="AG30">
        <v>79.290000000000006</v>
      </c>
      <c r="AH30">
        <v>17.88</v>
      </c>
      <c r="AI30">
        <v>0</v>
      </c>
      <c r="AJ30">
        <v>0.27</v>
      </c>
      <c r="AK30">
        <v>0.43</v>
      </c>
      <c r="AL30">
        <v>249.54</v>
      </c>
      <c r="AM30">
        <v>0</v>
      </c>
      <c r="AN30">
        <v>50</v>
      </c>
      <c r="AO30">
        <v>222.02</v>
      </c>
      <c r="AP30">
        <v>0</v>
      </c>
      <c r="AQ30">
        <v>2.4700000000000002</v>
      </c>
      <c r="AR30">
        <v>0.37</v>
      </c>
      <c r="AS30">
        <v>0.36</v>
      </c>
      <c r="AT30">
        <v>0</v>
      </c>
      <c r="AU30">
        <v>0</v>
      </c>
      <c r="AV30">
        <v>10</v>
      </c>
      <c r="AW30">
        <v>40</v>
      </c>
      <c r="AX30">
        <v>20</v>
      </c>
      <c r="AY30">
        <v>60</v>
      </c>
      <c r="AZ30">
        <v>0</v>
      </c>
      <c r="BA30">
        <v>0</v>
      </c>
    </row>
    <row r="31" spans="1:53">
      <c r="A31" t="s">
        <v>280</v>
      </c>
      <c r="G31" t="s">
        <v>73</v>
      </c>
      <c r="H31" s="115">
        <v>406.07000000000005</v>
      </c>
      <c r="I31" s="88">
        <v>14.709999999999999</v>
      </c>
      <c r="J31" s="88">
        <v>2.8600000000000003</v>
      </c>
      <c r="K31" s="88">
        <v>0</v>
      </c>
      <c r="L31" s="88">
        <v>0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17.18</v>
      </c>
      <c r="X31">
        <v>51.25</v>
      </c>
      <c r="Y31">
        <v>14.34</v>
      </c>
      <c r="Z31">
        <v>0.39</v>
      </c>
      <c r="AA31">
        <v>0.24</v>
      </c>
      <c r="AB31">
        <v>6.69</v>
      </c>
      <c r="AC31">
        <v>0.35</v>
      </c>
      <c r="AD31">
        <v>0.63</v>
      </c>
      <c r="AE31">
        <v>0.6</v>
      </c>
      <c r="AF31">
        <v>16.25</v>
      </c>
      <c r="AG31">
        <v>79.290000000000006</v>
      </c>
      <c r="AH31">
        <v>17.88</v>
      </c>
      <c r="AI31">
        <v>0</v>
      </c>
      <c r="AJ31">
        <v>0.27</v>
      </c>
      <c r="AK31">
        <v>0.43</v>
      </c>
      <c r="AL31">
        <v>204.61</v>
      </c>
      <c r="AM31">
        <v>98.48</v>
      </c>
      <c r="AN31">
        <v>50</v>
      </c>
      <c r="AO31">
        <v>222.02</v>
      </c>
      <c r="AP31">
        <v>59.28</v>
      </c>
      <c r="AQ31">
        <v>2.4700000000000002</v>
      </c>
      <c r="AR31">
        <v>0.37</v>
      </c>
      <c r="AS31">
        <v>0.36</v>
      </c>
      <c r="AT31">
        <v>0</v>
      </c>
      <c r="AU31">
        <v>0</v>
      </c>
      <c r="AV31">
        <v>10</v>
      </c>
      <c r="AW31">
        <v>40</v>
      </c>
      <c r="AX31">
        <v>20</v>
      </c>
      <c r="AY31">
        <v>60</v>
      </c>
      <c r="AZ31">
        <v>0</v>
      </c>
      <c r="BA31">
        <v>0</v>
      </c>
    </row>
    <row r="32" spans="1:53">
      <c r="A32" t="s">
        <v>281</v>
      </c>
      <c r="G32" t="s">
        <v>74</v>
      </c>
      <c r="H32" s="115">
        <v>437.10999999999996</v>
      </c>
      <c r="I32" s="88">
        <v>48.769999999999996</v>
      </c>
      <c r="J32" s="88">
        <v>2.8600000000000003</v>
      </c>
      <c r="K32" s="88">
        <v>0</v>
      </c>
      <c r="L32" s="88">
        <v>0.19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17.18</v>
      </c>
      <c r="X32">
        <v>51.25</v>
      </c>
      <c r="Y32">
        <v>47.8</v>
      </c>
      <c r="Z32">
        <v>0.39</v>
      </c>
      <c r="AA32">
        <v>0.24</v>
      </c>
      <c r="AB32">
        <v>6.69</v>
      </c>
      <c r="AC32">
        <v>0.35</v>
      </c>
      <c r="AD32">
        <v>0.63</v>
      </c>
      <c r="AE32">
        <v>0.6</v>
      </c>
      <c r="AF32">
        <v>16.25</v>
      </c>
      <c r="AG32">
        <v>79.290000000000006</v>
      </c>
      <c r="AH32">
        <v>17.88</v>
      </c>
      <c r="AI32">
        <v>0</v>
      </c>
      <c r="AJ32">
        <v>0.27</v>
      </c>
      <c r="AK32">
        <v>0.43</v>
      </c>
      <c r="AL32">
        <v>218.95</v>
      </c>
      <c r="AM32">
        <v>98.48</v>
      </c>
      <c r="AN32">
        <v>50</v>
      </c>
      <c r="AO32">
        <v>222.02</v>
      </c>
      <c r="AP32">
        <v>74.58</v>
      </c>
      <c r="AQ32">
        <v>2.4700000000000002</v>
      </c>
      <c r="AR32">
        <v>0.37</v>
      </c>
      <c r="AS32">
        <v>0.36</v>
      </c>
      <c r="AT32">
        <v>0</v>
      </c>
      <c r="AU32">
        <v>0.19</v>
      </c>
      <c r="AV32">
        <v>10</v>
      </c>
      <c r="AW32">
        <v>40</v>
      </c>
      <c r="AX32">
        <v>20</v>
      </c>
      <c r="AY32">
        <v>60</v>
      </c>
      <c r="AZ32">
        <v>1.4</v>
      </c>
      <c r="BA32">
        <v>0.6</v>
      </c>
    </row>
    <row r="33" spans="1:53">
      <c r="A33" t="s">
        <v>282</v>
      </c>
      <c r="G33" t="s">
        <v>75</v>
      </c>
      <c r="H33" s="115">
        <v>471.97</v>
      </c>
      <c r="I33" s="88">
        <v>68.500000000000014</v>
      </c>
      <c r="J33" s="88">
        <v>2.8600000000000003</v>
      </c>
      <c r="K33" s="88">
        <v>0</v>
      </c>
      <c r="L33" s="88">
        <v>0.43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17.18</v>
      </c>
      <c r="X33">
        <v>51.25</v>
      </c>
      <c r="Y33">
        <v>66.930000000000007</v>
      </c>
      <c r="Z33">
        <v>0.39</v>
      </c>
      <c r="AA33">
        <v>0.24</v>
      </c>
      <c r="AB33">
        <v>6.69</v>
      </c>
      <c r="AC33">
        <v>0.35</v>
      </c>
      <c r="AD33">
        <v>0.63</v>
      </c>
      <c r="AE33">
        <v>0.6</v>
      </c>
      <c r="AF33">
        <v>16.25</v>
      </c>
      <c r="AG33">
        <v>79.290000000000006</v>
      </c>
      <c r="AH33">
        <v>17.88</v>
      </c>
      <c r="AI33">
        <v>0</v>
      </c>
      <c r="AJ33">
        <v>0.27</v>
      </c>
      <c r="AK33">
        <v>0.43</v>
      </c>
      <c r="AL33">
        <v>252.41</v>
      </c>
      <c r="AM33">
        <v>98.48</v>
      </c>
      <c r="AN33">
        <v>50</v>
      </c>
      <c r="AO33">
        <v>222.02</v>
      </c>
      <c r="AP33">
        <v>74.58</v>
      </c>
      <c r="AQ33">
        <v>2.4700000000000002</v>
      </c>
      <c r="AR33">
        <v>0.37</v>
      </c>
      <c r="AS33">
        <v>0.36</v>
      </c>
      <c r="AT33">
        <v>0</v>
      </c>
      <c r="AU33">
        <v>0.43</v>
      </c>
      <c r="AV33">
        <v>10</v>
      </c>
      <c r="AW33">
        <v>40</v>
      </c>
      <c r="AX33">
        <v>20</v>
      </c>
      <c r="AY33">
        <v>60</v>
      </c>
      <c r="AZ33">
        <v>2.8</v>
      </c>
      <c r="BA33">
        <v>1.2</v>
      </c>
    </row>
    <row r="34" spans="1:53">
      <c r="A34" t="s">
        <v>283</v>
      </c>
      <c r="G34" t="s">
        <v>76</v>
      </c>
      <c r="H34" s="115">
        <v>491.46999999999997</v>
      </c>
      <c r="I34" s="88">
        <v>79.86</v>
      </c>
      <c r="J34" s="88">
        <v>2.8600000000000003</v>
      </c>
      <c r="K34" s="88">
        <v>0</v>
      </c>
      <c r="L34" s="88">
        <v>0.79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17.18</v>
      </c>
      <c r="X34">
        <v>51.25</v>
      </c>
      <c r="Y34">
        <v>76.489999999999995</v>
      </c>
      <c r="Z34">
        <v>0.39</v>
      </c>
      <c r="AA34">
        <v>0.24</v>
      </c>
      <c r="AB34">
        <v>6.69</v>
      </c>
      <c r="AC34">
        <v>0.35</v>
      </c>
      <c r="AD34">
        <v>0.63</v>
      </c>
      <c r="AE34">
        <v>0.6</v>
      </c>
      <c r="AF34">
        <v>16.25</v>
      </c>
      <c r="AG34">
        <v>79.290000000000006</v>
      </c>
      <c r="AH34">
        <v>17.88</v>
      </c>
      <c r="AI34">
        <v>0</v>
      </c>
      <c r="AJ34">
        <v>0.27</v>
      </c>
      <c r="AK34">
        <v>0.43</v>
      </c>
      <c r="AL34">
        <v>267.70999999999998</v>
      </c>
      <c r="AM34">
        <v>98.48</v>
      </c>
      <c r="AN34">
        <v>50</v>
      </c>
      <c r="AO34">
        <v>222.02</v>
      </c>
      <c r="AP34">
        <v>74.58</v>
      </c>
      <c r="AQ34">
        <v>2.4700000000000002</v>
      </c>
      <c r="AR34">
        <v>0.37</v>
      </c>
      <c r="AS34">
        <v>0.36</v>
      </c>
      <c r="AT34">
        <v>0</v>
      </c>
      <c r="AU34">
        <v>0.79</v>
      </c>
      <c r="AV34">
        <v>10</v>
      </c>
      <c r="AW34">
        <v>40</v>
      </c>
      <c r="AX34">
        <v>20</v>
      </c>
      <c r="AY34">
        <v>60</v>
      </c>
      <c r="AZ34">
        <v>7</v>
      </c>
      <c r="BA34">
        <v>3</v>
      </c>
    </row>
    <row r="35" spans="1:53">
      <c r="A35" t="s">
        <v>298</v>
      </c>
      <c r="G35" t="s">
        <v>77</v>
      </c>
      <c r="H35" s="115">
        <v>537.95000000000016</v>
      </c>
      <c r="I35" s="88">
        <v>95.509999999999991</v>
      </c>
      <c r="J35" s="88">
        <v>2.71</v>
      </c>
      <c r="K35" s="88">
        <v>0</v>
      </c>
      <c r="L35" s="88">
        <v>1.22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17.18</v>
      </c>
      <c r="X35">
        <v>51.25</v>
      </c>
      <c r="Y35">
        <v>86.05</v>
      </c>
      <c r="Z35">
        <v>0.34</v>
      </c>
      <c r="AA35">
        <v>0.24</v>
      </c>
      <c r="AB35">
        <v>6.69</v>
      </c>
      <c r="AC35">
        <v>0.35</v>
      </c>
      <c r="AD35">
        <v>0.63</v>
      </c>
      <c r="AE35">
        <v>0.6</v>
      </c>
      <c r="AF35">
        <v>16.25</v>
      </c>
      <c r="AG35">
        <v>79.290000000000006</v>
      </c>
      <c r="AH35">
        <v>17.88</v>
      </c>
      <c r="AI35">
        <v>0</v>
      </c>
      <c r="AJ35">
        <v>0.27</v>
      </c>
      <c r="AK35">
        <v>0.43</v>
      </c>
      <c r="AL35">
        <v>300.22000000000003</v>
      </c>
      <c r="AM35">
        <v>98.48</v>
      </c>
      <c r="AN35">
        <v>50</v>
      </c>
      <c r="AO35">
        <v>222.02</v>
      </c>
      <c r="AP35">
        <v>74.58</v>
      </c>
      <c r="AQ35">
        <v>2.37</v>
      </c>
      <c r="AR35">
        <v>0.46</v>
      </c>
      <c r="AS35">
        <v>0.33</v>
      </c>
      <c r="AT35">
        <v>0</v>
      </c>
      <c r="AU35">
        <v>1.22</v>
      </c>
      <c r="AV35">
        <v>10</v>
      </c>
      <c r="AW35">
        <v>40</v>
      </c>
      <c r="AX35">
        <v>20</v>
      </c>
      <c r="AY35">
        <v>60</v>
      </c>
      <c r="AZ35">
        <v>21</v>
      </c>
      <c r="BA35">
        <v>9</v>
      </c>
    </row>
    <row r="36" spans="1:53">
      <c r="A36" t="s">
        <v>331</v>
      </c>
      <c r="G36" t="s">
        <v>78</v>
      </c>
      <c r="H36" s="115">
        <v>558.96000000000015</v>
      </c>
      <c r="I36" s="88">
        <v>100.00999999999999</v>
      </c>
      <c r="J36" s="88">
        <v>2.71</v>
      </c>
      <c r="K36" s="88">
        <v>0</v>
      </c>
      <c r="L36" s="88">
        <v>1.62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17.18</v>
      </c>
      <c r="X36">
        <v>51.25</v>
      </c>
      <c r="Y36">
        <v>86.05</v>
      </c>
      <c r="Z36">
        <v>0.34</v>
      </c>
      <c r="AA36">
        <v>0.24</v>
      </c>
      <c r="AB36">
        <v>6.69</v>
      </c>
      <c r="AC36">
        <v>0.35</v>
      </c>
      <c r="AD36">
        <v>0.63</v>
      </c>
      <c r="AE36">
        <v>0.6</v>
      </c>
      <c r="AF36">
        <v>16.25</v>
      </c>
      <c r="AG36">
        <v>79.290000000000006</v>
      </c>
      <c r="AH36">
        <v>17.88</v>
      </c>
      <c r="AI36">
        <v>0</v>
      </c>
      <c r="AJ36">
        <v>0.27</v>
      </c>
      <c r="AK36">
        <v>0.43</v>
      </c>
      <c r="AL36">
        <v>310.73</v>
      </c>
      <c r="AM36">
        <v>98.48</v>
      </c>
      <c r="AN36">
        <v>50</v>
      </c>
      <c r="AO36">
        <v>222.02</v>
      </c>
      <c r="AP36">
        <v>74.58</v>
      </c>
      <c r="AQ36">
        <v>2.37</v>
      </c>
      <c r="AR36">
        <v>0.46</v>
      </c>
      <c r="AS36">
        <v>0.33</v>
      </c>
      <c r="AT36">
        <v>0</v>
      </c>
      <c r="AU36">
        <v>1.62</v>
      </c>
      <c r="AV36">
        <v>10</v>
      </c>
      <c r="AW36">
        <v>40</v>
      </c>
      <c r="AX36">
        <v>20</v>
      </c>
      <c r="AY36">
        <v>60</v>
      </c>
      <c r="AZ36">
        <v>31.5</v>
      </c>
      <c r="BA36">
        <v>13.5</v>
      </c>
    </row>
    <row r="37" spans="1:53">
      <c r="A37" t="s">
        <v>332</v>
      </c>
      <c r="G37" t="s">
        <v>79</v>
      </c>
      <c r="H37" s="115">
        <v>604.84000000000015</v>
      </c>
      <c r="I37" s="88">
        <v>109.28999999999999</v>
      </c>
      <c r="J37" s="88">
        <v>2.71</v>
      </c>
      <c r="K37" s="88">
        <v>0</v>
      </c>
      <c r="L37" s="88">
        <v>2.09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17.18</v>
      </c>
      <c r="X37">
        <v>51.25</v>
      </c>
      <c r="Y37">
        <v>90.83</v>
      </c>
      <c r="Z37">
        <v>0.34</v>
      </c>
      <c r="AA37">
        <v>0.24</v>
      </c>
      <c r="AB37">
        <v>6.69</v>
      </c>
      <c r="AC37">
        <v>0.35</v>
      </c>
      <c r="AD37">
        <v>0.63</v>
      </c>
      <c r="AE37">
        <v>0.6</v>
      </c>
      <c r="AF37">
        <v>16.25</v>
      </c>
      <c r="AG37">
        <v>79.290000000000006</v>
      </c>
      <c r="AH37">
        <v>17.88</v>
      </c>
      <c r="AI37">
        <v>0</v>
      </c>
      <c r="AJ37">
        <v>0.27</v>
      </c>
      <c r="AK37">
        <v>0.43</v>
      </c>
      <c r="AL37">
        <v>346.11</v>
      </c>
      <c r="AM37">
        <v>98.48</v>
      </c>
      <c r="AN37">
        <v>50</v>
      </c>
      <c r="AO37">
        <v>222.02</v>
      </c>
      <c r="AP37">
        <v>74.58</v>
      </c>
      <c r="AQ37">
        <v>2.37</v>
      </c>
      <c r="AR37">
        <v>0.46</v>
      </c>
      <c r="AS37">
        <v>0.33</v>
      </c>
      <c r="AT37">
        <v>0</v>
      </c>
      <c r="AU37">
        <v>2.09</v>
      </c>
      <c r="AV37">
        <v>10</v>
      </c>
      <c r="AW37">
        <v>40</v>
      </c>
      <c r="AX37">
        <v>20</v>
      </c>
      <c r="AY37">
        <v>60</v>
      </c>
      <c r="AZ37">
        <v>42</v>
      </c>
      <c r="BA37">
        <v>18</v>
      </c>
    </row>
    <row r="38" spans="1:53">
      <c r="A38" t="s">
        <v>333</v>
      </c>
      <c r="G38" t="s">
        <v>80</v>
      </c>
      <c r="H38" s="115">
        <v>636.05000000000007</v>
      </c>
      <c r="I38" s="88">
        <v>110.50999999999999</v>
      </c>
      <c r="J38" s="88">
        <v>2.71</v>
      </c>
      <c r="K38" s="88">
        <v>0</v>
      </c>
      <c r="L38" s="88">
        <v>2.6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17.18</v>
      </c>
      <c r="X38">
        <v>51.25</v>
      </c>
      <c r="Y38">
        <v>86.05</v>
      </c>
      <c r="Z38">
        <v>0.34</v>
      </c>
      <c r="AA38">
        <v>0.24</v>
      </c>
      <c r="AB38">
        <v>6.69</v>
      </c>
      <c r="AC38">
        <v>0.35</v>
      </c>
      <c r="AD38">
        <v>0.63</v>
      </c>
      <c r="AE38">
        <v>0.6</v>
      </c>
      <c r="AF38">
        <v>16.25</v>
      </c>
      <c r="AG38">
        <v>79.290000000000006</v>
      </c>
      <c r="AH38">
        <v>17.88</v>
      </c>
      <c r="AI38">
        <v>0</v>
      </c>
      <c r="AJ38">
        <v>0.27</v>
      </c>
      <c r="AK38">
        <v>0.43</v>
      </c>
      <c r="AL38">
        <v>363.32</v>
      </c>
      <c r="AM38">
        <v>98.48</v>
      </c>
      <c r="AN38">
        <v>50</v>
      </c>
      <c r="AO38">
        <v>222.02</v>
      </c>
      <c r="AP38">
        <v>74.58</v>
      </c>
      <c r="AQ38">
        <v>2.37</v>
      </c>
      <c r="AR38">
        <v>0.46</v>
      </c>
      <c r="AS38">
        <v>0.33</v>
      </c>
      <c r="AT38">
        <v>0</v>
      </c>
      <c r="AU38">
        <v>2.6</v>
      </c>
      <c r="AV38">
        <v>10</v>
      </c>
      <c r="AW38">
        <v>40</v>
      </c>
      <c r="AX38">
        <v>20</v>
      </c>
      <c r="AY38">
        <v>60</v>
      </c>
      <c r="AZ38">
        <v>56</v>
      </c>
      <c r="BA38">
        <v>24</v>
      </c>
    </row>
    <row r="39" spans="1:53">
      <c r="A39" t="s">
        <v>334</v>
      </c>
      <c r="G39" t="s">
        <v>81</v>
      </c>
      <c r="H39" s="115">
        <v>677.7700000000001</v>
      </c>
      <c r="I39" s="88">
        <v>106.94999999999999</v>
      </c>
      <c r="J39" s="88">
        <v>2.71</v>
      </c>
      <c r="K39" s="88">
        <v>0</v>
      </c>
      <c r="L39" s="88">
        <v>2.9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17.18</v>
      </c>
      <c r="X39">
        <v>51.25</v>
      </c>
      <c r="Y39">
        <v>76.489999999999995</v>
      </c>
      <c r="Z39">
        <v>0.34</v>
      </c>
      <c r="AA39">
        <v>0.24</v>
      </c>
      <c r="AB39">
        <v>6.69</v>
      </c>
      <c r="AC39">
        <v>0.35</v>
      </c>
      <c r="AD39">
        <v>0.63</v>
      </c>
      <c r="AE39">
        <v>0.54</v>
      </c>
      <c r="AF39">
        <v>16.25</v>
      </c>
      <c r="AG39">
        <v>79.290000000000006</v>
      </c>
      <c r="AH39">
        <v>17.88</v>
      </c>
      <c r="AI39">
        <v>0</v>
      </c>
      <c r="AJ39">
        <v>0.27</v>
      </c>
      <c r="AK39">
        <v>0.49</v>
      </c>
      <c r="AL39">
        <v>391.04</v>
      </c>
      <c r="AM39">
        <v>98.48</v>
      </c>
      <c r="AN39">
        <v>50</v>
      </c>
      <c r="AO39">
        <v>222.02</v>
      </c>
      <c r="AP39">
        <v>74.58</v>
      </c>
      <c r="AQ39">
        <v>2.37</v>
      </c>
      <c r="AR39">
        <v>0.46</v>
      </c>
      <c r="AS39">
        <v>0.33</v>
      </c>
      <c r="AT39">
        <v>0</v>
      </c>
      <c r="AU39">
        <v>2.9</v>
      </c>
      <c r="AV39">
        <v>10</v>
      </c>
      <c r="AW39">
        <v>40</v>
      </c>
      <c r="AX39">
        <v>20</v>
      </c>
      <c r="AY39">
        <v>60</v>
      </c>
      <c r="AZ39">
        <v>70</v>
      </c>
      <c r="BA39">
        <v>30</v>
      </c>
    </row>
    <row r="40" spans="1:53">
      <c r="A40" t="s">
        <v>355</v>
      </c>
      <c r="G40" t="s">
        <v>82</v>
      </c>
      <c r="H40" s="115">
        <v>695.41000000000008</v>
      </c>
      <c r="I40" s="88">
        <v>102.49000000000001</v>
      </c>
      <c r="J40" s="88">
        <v>2.71</v>
      </c>
      <c r="K40" s="88">
        <v>0</v>
      </c>
      <c r="L40" s="88">
        <v>3.57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17.18</v>
      </c>
      <c r="X40">
        <v>51.25</v>
      </c>
      <c r="Y40">
        <v>66.930000000000007</v>
      </c>
      <c r="Z40">
        <v>0.34</v>
      </c>
      <c r="AA40">
        <v>0.24</v>
      </c>
      <c r="AB40">
        <v>6.69</v>
      </c>
      <c r="AC40">
        <v>0.35</v>
      </c>
      <c r="AD40">
        <v>0.63</v>
      </c>
      <c r="AE40">
        <v>0.54</v>
      </c>
      <c r="AF40">
        <v>16.25</v>
      </c>
      <c r="AG40">
        <v>79.290000000000006</v>
      </c>
      <c r="AH40">
        <v>17.88</v>
      </c>
      <c r="AI40">
        <v>0</v>
      </c>
      <c r="AJ40">
        <v>0.27</v>
      </c>
      <c r="AK40">
        <v>0.49</v>
      </c>
      <c r="AL40">
        <v>396.78</v>
      </c>
      <c r="AM40">
        <v>98.48</v>
      </c>
      <c r="AN40">
        <v>50</v>
      </c>
      <c r="AO40">
        <v>222.02</v>
      </c>
      <c r="AP40">
        <v>74.58</v>
      </c>
      <c r="AQ40">
        <v>2.37</v>
      </c>
      <c r="AR40">
        <v>0.46</v>
      </c>
      <c r="AS40">
        <v>0.33</v>
      </c>
      <c r="AT40">
        <v>0</v>
      </c>
      <c r="AU40">
        <v>3.57</v>
      </c>
      <c r="AV40">
        <v>10</v>
      </c>
      <c r="AW40">
        <v>40</v>
      </c>
      <c r="AX40">
        <v>20</v>
      </c>
      <c r="AY40">
        <v>60</v>
      </c>
      <c r="AZ40">
        <v>81.900000000000006</v>
      </c>
      <c r="BA40">
        <v>35.1</v>
      </c>
    </row>
    <row r="41" spans="1:53">
      <c r="A41" t="s">
        <v>356</v>
      </c>
      <c r="G41" t="s">
        <v>83</v>
      </c>
      <c r="H41" s="115">
        <v>689.53000000000009</v>
      </c>
      <c r="I41" s="88">
        <v>95.33</v>
      </c>
      <c r="J41" s="88">
        <v>2.71</v>
      </c>
      <c r="K41" s="88">
        <v>0</v>
      </c>
      <c r="L41" s="88">
        <v>4.04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17.18</v>
      </c>
      <c r="X41">
        <v>51.25</v>
      </c>
      <c r="Y41">
        <v>57.37</v>
      </c>
      <c r="Z41">
        <v>0.34</v>
      </c>
      <c r="AA41">
        <v>0.24</v>
      </c>
      <c r="AB41">
        <v>6.69</v>
      </c>
      <c r="AC41">
        <v>0.35</v>
      </c>
      <c r="AD41">
        <v>0.63</v>
      </c>
      <c r="AE41">
        <v>0.54</v>
      </c>
      <c r="AF41">
        <v>16.25</v>
      </c>
      <c r="AG41">
        <v>79.290000000000006</v>
      </c>
      <c r="AH41">
        <v>17.88</v>
      </c>
      <c r="AI41">
        <v>0</v>
      </c>
      <c r="AJ41">
        <v>0.27</v>
      </c>
      <c r="AK41">
        <v>0.49</v>
      </c>
      <c r="AL41">
        <v>459.88</v>
      </c>
      <c r="AM41">
        <v>98.48</v>
      </c>
      <c r="AN41">
        <v>50</v>
      </c>
      <c r="AO41">
        <v>222.02</v>
      </c>
      <c r="AP41">
        <v>0</v>
      </c>
      <c r="AQ41">
        <v>2.37</v>
      </c>
      <c r="AR41">
        <v>0.46</v>
      </c>
      <c r="AS41">
        <v>0.33</v>
      </c>
      <c r="AT41">
        <v>0</v>
      </c>
      <c r="AU41">
        <v>4.04</v>
      </c>
      <c r="AV41">
        <v>10</v>
      </c>
      <c r="AW41">
        <v>40</v>
      </c>
      <c r="AX41">
        <v>20</v>
      </c>
      <c r="AY41">
        <v>60</v>
      </c>
      <c r="AZ41">
        <v>87.5</v>
      </c>
      <c r="BA41">
        <v>37.5</v>
      </c>
    </row>
    <row r="42" spans="1:53">
      <c r="A42" t="s">
        <v>357</v>
      </c>
      <c r="G42" t="s">
        <v>84</v>
      </c>
      <c r="H42" s="115">
        <v>703.86</v>
      </c>
      <c r="I42" s="88">
        <v>104.61</v>
      </c>
      <c r="J42" s="88">
        <v>2.71</v>
      </c>
      <c r="K42" s="88">
        <v>0</v>
      </c>
      <c r="L42" s="88">
        <v>4.4800000000000004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17.18</v>
      </c>
      <c r="X42">
        <v>51.25</v>
      </c>
      <c r="Y42">
        <v>62.15</v>
      </c>
      <c r="Z42">
        <v>0.34</v>
      </c>
      <c r="AA42">
        <v>0.24</v>
      </c>
      <c r="AB42">
        <v>6.69</v>
      </c>
      <c r="AC42">
        <v>0.35</v>
      </c>
      <c r="AD42">
        <v>0.63</v>
      </c>
      <c r="AE42">
        <v>0.54</v>
      </c>
      <c r="AF42">
        <v>16.25</v>
      </c>
      <c r="AG42">
        <v>79.290000000000006</v>
      </c>
      <c r="AH42">
        <v>17.88</v>
      </c>
      <c r="AI42">
        <v>0</v>
      </c>
      <c r="AJ42">
        <v>0.27</v>
      </c>
      <c r="AK42">
        <v>0.49</v>
      </c>
      <c r="AL42">
        <v>463.71</v>
      </c>
      <c r="AM42">
        <v>98.48</v>
      </c>
      <c r="AN42">
        <v>50</v>
      </c>
      <c r="AO42">
        <v>222.02</v>
      </c>
      <c r="AP42">
        <v>0</v>
      </c>
      <c r="AQ42">
        <v>2.37</v>
      </c>
      <c r="AR42">
        <v>0.46</v>
      </c>
      <c r="AS42">
        <v>0.33</v>
      </c>
      <c r="AT42">
        <v>0</v>
      </c>
      <c r="AU42">
        <v>4.4800000000000004</v>
      </c>
      <c r="AV42">
        <v>10</v>
      </c>
      <c r="AW42">
        <v>40</v>
      </c>
      <c r="AX42">
        <v>20</v>
      </c>
      <c r="AY42">
        <v>60</v>
      </c>
      <c r="AZ42">
        <v>98</v>
      </c>
      <c r="BA42">
        <v>42</v>
      </c>
    </row>
    <row r="43" spans="1:53">
      <c r="A43" t="s">
        <v>363</v>
      </c>
      <c r="G43" t="s">
        <v>85</v>
      </c>
      <c r="H43" s="115">
        <v>690.92000000000007</v>
      </c>
      <c r="I43" s="88">
        <v>124.03</v>
      </c>
      <c r="J43" s="88">
        <v>2.71</v>
      </c>
      <c r="K43" s="88">
        <v>0</v>
      </c>
      <c r="L43" s="88">
        <v>4.9000000000000004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17.18</v>
      </c>
      <c r="X43">
        <v>51.25</v>
      </c>
      <c r="Y43">
        <v>76.489999999999995</v>
      </c>
      <c r="Z43">
        <v>0.34</v>
      </c>
      <c r="AA43">
        <v>0.22</v>
      </c>
      <c r="AB43">
        <v>6.69</v>
      </c>
      <c r="AC43">
        <v>0.39</v>
      </c>
      <c r="AD43">
        <v>0.56000000000000005</v>
      </c>
      <c r="AE43">
        <v>0.54</v>
      </c>
      <c r="AF43">
        <v>16.25</v>
      </c>
      <c r="AG43">
        <v>79.290000000000006</v>
      </c>
      <c r="AH43">
        <v>17.88</v>
      </c>
      <c r="AI43">
        <v>0</v>
      </c>
      <c r="AJ43">
        <v>0.34</v>
      </c>
      <c r="AK43">
        <v>0.49</v>
      </c>
      <c r="AL43">
        <v>438.85</v>
      </c>
      <c r="AM43">
        <v>98.48</v>
      </c>
      <c r="AN43">
        <v>50</v>
      </c>
      <c r="AO43">
        <v>222.02</v>
      </c>
      <c r="AP43">
        <v>0</v>
      </c>
      <c r="AQ43">
        <v>2.37</v>
      </c>
      <c r="AR43">
        <v>0.44</v>
      </c>
      <c r="AS43">
        <v>0.33</v>
      </c>
      <c r="AT43">
        <v>0</v>
      </c>
      <c r="AU43">
        <v>4.9000000000000004</v>
      </c>
      <c r="AV43">
        <v>10</v>
      </c>
      <c r="AW43">
        <v>40</v>
      </c>
      <c r="AX43">
        <v>20</v>
      </c>
      <c r="AY43">
        <v>60</v>
      </c>
      <c r="AZ43">
        <v>109.9</v>
      </c>
      <c r="BA43">
        <v>47.1</v>
      </c>
    </row>
    <row r="44" spans="1:53">
      <c r="A44" t="s">
        <v>367</v>
      </c>
      <c r="G44" t="s">
        <v>86</v>
      </c>
      <c r="H44" s="115">
        <v>666.11</v>
      </c>
      <c r="I44" s="88">
        <v>127.32999999999998</v>
      </c>
      <c r="J44" s="88">
        <v>2.71</v>
      </c>
      <c r="K44" s="88">
        <v>0</v>
      </c>
      <c r="L44" s="88">
        <v>5.29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17.18</v>
      </c>
      <c r="X44">
        <v>51.25</v>
      </c>
      <c r="Y44">
        <v>76.489999999999995</v>
      </c>
      <c r="Z44">
        <v>0.34</v>
      </c>
      <c r="AA44">
        <v>0.22</v>
      </c>
      <c r="AB44">
        <v>6.69</v>
      </c>
      <c r="AC44">
        <v>0.39</v>
      </c>
      <c r="AD44">
        <v>0.56000000000000005</v>
      </c>
      <c r="AE44">
        <v>0.54</v>
      </c>
      <c r="AF44">
        <v>16.25</v>
      </c>
      <c r="AG44">
        <v>79.290000000000006</v>
      </c>
      <c r="AH44">
        <v>17.88</v>
      </c>
      <c r="AI44">
        <v>0</v>
      </c>
      <c r="AJ44">
        <v>0.34</v>
      </c>
      <c r="AK44">
        <v>0.49</v>
      </c>
      <c r="AL44">
        <v>406.34</v>
      </c>
      <c r="AM44">
        <v>98.48</v>
      </c>
      <c r="AN44">
        <v>50</v>
      </c>
      <c r="AO44">
        <v>222.02</v>
      </c>
      <c r="AP44">
        <v>0</v>
      </c>
      <c r="AQ44">
        <v>2.37</v>
      </c>
      <c r="AR44">
        <v>0.44</v>
      </c>
      <c r="AS44">
        <v>0.33</v>
      </c>
      <c r="AT44">
        <v>0</v>
      </c>
      <c r="AU44">
        <v>5.29</v>
      </c>
      <c r="AV44">
        <v>10</v>
      </c>
      <c r="AW44">
        <v>40</v>
      </c>
      <c r="AX44">
        <v>20</v>
      </c>
      <c r="AY44">
        <v>60</v>
      </c>
      <c r="AZ44">
        <v>117.6</v>
      </c>
      <c r="BA44">
        <v>50.4</v>
      </c>
    </row>
    <row r="45" spans="1:53">
      <c r="A45" t="s">
        <v>390</v>
      </c>
      <c r="G45" t="s">
        <v>87</v>
      </c>
      <c r="H45" s="115">
        <v>555</v>
      </c>
      <c r="I45" s="88">
        <v>107.03</v>
      </c>
      <c r="J45" s="88">
        <v>2.71</v>
      </c>
      <c r="K45" s="88">
        <v>0</v>
      </c>
      <c r="L45" s="88">
        <v>5.58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17.18</v>
      </c>
      <c r="X45">
        <v>51.25</v>
      </c>
      <c r="Y45">
        <v>52.59</v>
      </c>
      <c r="Z45">
        <v>0.34</v>
      </c>
      <c r="AA45">
        <v>0.22</v>
      </c>
      <c r="AB45">
        <v>6.69</v>
      </c>
      <c r="AC45">
        <v>0.39</v>
      </c>
      <c r="AD45">
        <v>0.56000000000000005</v>
      </c>
      <c r="AE45">
        <v>0.54</v>
      </c>
      <c r="AF45">
        <v>16.25</v>
      </c>
      <c r="AG45">
        <v>79.290000000000006</v>
      </c>
      <c r="AH45">
        <v>17.88</v>
      </c>
      <c r="AI45">
        <v>0</v>
      </c>
      <c r="AJ45">
        <v>0.34</v>
      </c>
      <c r="AK45">
        <v>0.49</v>
      </c>
      <c r="AL45">
        <v>286.83</v>
      </c>
      <c r="AM45">
        <v>98.48</v>
      </c>
      <c r="AN45">
        <v>50</v>
      </c>
      <c r="AO45">
        <v>222.02</v>
      </c>
      <c r="AP45">
        <v>0</v>
      </c>
      <c r="AQ45">
        <v>2.37</v>
      </c>
      <c r="AR45">
        <v>0.44</v>
      </c>
      <c r="AS45">
        <v>0.33</v>
      </c>
      <c r="AT45">
        <v>0</v>
      </c>
      <c r="AU45">
        <v>5.58</v>
      </c>
      <c r="AV45">
        <v>10</v>
      </c>
      <c r="AW45">
        <v>40</v>
      </c>
      <c r="AX45">
        <v>20</v>
      </c>
      <c r="AY45">
        <v>60</v>
      </c>
      <c r="AZ45">
        <v>126</v>
      </c>
      <c r="BA45">
        <v>54</v>
      </c>
    </row>
    <row r="46" spans="1:53">
      <c r="A46" t="s">
        <v>391</v>
      </c>
      <c r="G46" t="s">
        <v>88</v>
      </c>
      <c r="H46" s="115">
        <v>466.39</v>
      </c>
      <c r="I46" s="88">
        <v>105.24</v>
      </c>
      <c r="J46" s="88">
        <v>2.71</v>
      </c>
      <c r="K46" s="88">
        <v>0</v>
      </c>
      <c r="L46" s="88">
        <v>5.86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17.18</v>
      </c>
      <c r="X46">
        <v>51.25</v>
      </c>
      <c r="Y46">
        <v>47.8</v>
      </c>
      <c r="Z46">
        <v>0.34</v>
      </c>
      <c r="AA46">
        <v>0.22</v>
      </c>
      <c r="AB46">
        <v>6.69</v>
      </c>
      <c r="AC46">
        <v>0.39</v>
      </c>
      <c r="AD46">
        <v>0.56000000000000005</v>
      </c>
      <c r="AE46">
        <v>0.54</v>
      </c>
      <c r="AF46">
        <v>16.25</v>
      </c>
      <c r="AG46">
        <v>79.290000000000006</v>
      </c>
      <c r="AH46">
        <v>17.88</v>
      </c>
      <c r="AI46">
        <v>0</v>
      </c>
      <c r="AJ46">
        <v>0.34</v>
      </c>
      <c r="AK46">
        <v>0.49</v>
      </c>
      <c r="AL46">
        <v>191.22</v>
      </c>
      <c r="AM46">
        <v>98.48</v>
      </c>
      <c r="AN46">
        <v>50</v>
      </c>
      <c r="AO46">
        <v>222.02</v>
      </c>
      <c r="AP46">
        <v>0</v>
      </c>
      <c r="AQ46">
        <v>2.37</v>
      </c>
      <c r="AR46">
        <v>0.44</v>
      </c>
      <c r="AS46">
        <v>0.33</v>
      </c>
      <c r="AT46">
        <v>0</v>
      </c>
      <c r="AU46">
        <v>5.86</v>
      </c>
      <c r="AV46">
        <v>10</v>
      </c>
      <c r="AW46">
        <v>40</v>
      </c>
      <c r="AX46">
        <v>20</v>
      </c>
      <c r="AY46">
        <v>60</v>
      </c>
      <c r="AZ46">
        <v>133</v>
      </c>
      <c r="BA46">
        <v>57</v>
      </c>
    </row>
    <row r="47" spans="1:53">
      <c r="A47" t="s">
        <v>395</v>
      </c>
      <c r="G47" t="s">
        <v>89</v>
      </c>
      <c r="H47" s="115">
        <v>473.39</v>
      </c>
      <c r="I47" s="88">
        <v>60.44</v>
      </c>
      <c r="J47" s="88">
        <v>2.71</v>
      </c>
      <c r="K47" s="88">
        <v>0</v>
      </c>
      <c r="L47" s="88">
        <v>6.09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17.18</v>
      </c>
      <c r="X47">
        <v>51.25</v>
      </c>
      <c r="Y47">
        <v>0</v>
      </c>
      <c r="Z47">
        <v>0.34</v>
      </c>
      <c r="AA47">
        <v>0.22</v>
      </c>
      <c r="AB47">
        <v>6.69</v>
      </c>
      <c r="AC47">
        <v>0.39</v>
      </c>
      <c r="AD47">
        <v>0.56000000000000005</v>
      </c>
      <c r="AE47">
        <v>0.54</v>
      </c>
      <c r="AF47">
        <v>16.25</v>
      </c>
      <c r="AG47">
        <v>79.290000000000006</v>
      </c>
      <c r="AH47">
        <v>17.88</v>
      </c>
      <c r="AI47">
        <v>0</v>
      </c>
      <c r="AJ47">
        <v>0.34</v>
      </c>
      <c r="AK47">
        <v>0.49</v>
      </c>
      <c r="AL47">
        <v>191.22</v>
      </c>
      <c r="AM47">
        <v>98.48</v>
      </c>
      <c r="AN47">
        <v>50</v>
      </c>
      <c r="AO47">
        <v>222.02</v>
      </c>
      <c r="AP47">
        <v>0</v>
      </c>
      <c r="AQ47">
        <v>2.37</v>
      </c>
      <c r="AR47">
        <v>0.44</v>
      </c>
      <c r="AS47">
        <v>0.33</v>
      </c>
      <c r="AT47">
        <v>0</v>
      </c>
      <c r="AU47">
        <v>6.09</v>
      </c>
      <c r="AV47">
        <v>10</v>
      </c>
      <c r="AW47">
        <v>40</v>
      </c>
      <c r="AX47">
        <v>20</v>
      </c>
      <c r="AY47">
        <v>60</v>
      </c>
      <c r="AZ47">
        <v>140</v>
      </c>
      <c r="BA47">
        <v>60</v>
      </c>
    </row>
    <row r="48" spans="1:53">
      <c r="A48" t="s">
        <v>399</v>
      </c>
      <c r="G48" t="s">
        <v>90</v>
      </c>
      <c r="H48" s="115">
        <v>285.67</v>
      </c>
      <c r="I48" s="88">
        <v>61.94</v>
      </c>
      <c r="J48" s="88">
        <v>2.71</v>
      </c>
      <c r="K48" s="88">
        <v>0</v>
      </c>
      <c r="L48" s="88">
        <v>6.21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17.18</v>
      </c>
      <c r="X48">
        <v>51.25</v>
      </c>
      <c r="Y48">
        <v>0</v>
      </c>
      <c r="Z48">
        <v>0.34</v>
      </c>
      <c r="AA48">
        <v>0.22</v>
      </c>
      <c r="AB48">
        <v>6.69</v>
      </c>
      <c r="AC48">
        <v>0.39</v>
      </c>
      <c r="AD48">
        <v>0.56000000000000005</v>
      </c>
      <c r="AE48">
        <v>0.54</v>
      </c>
      <c r="AF48">
        <v>16.25</v>
      </c>
      <c r="AG48">
        <v>79.290000000000006</v>
      </c>
      <c r="AH48">
        <v>17.88</v>
      </c>
      <c r="AI48">
        <v>0</v>
      </c>
      <c r="AJ48">
        <v>0.34</v>
      </c>
      <c r="AK48">
        <v>0.49</v>
      </c>
      <c r="AL48">
        <v>0</v>
      </c>
      <c r="AM48">
        <v>98.48</v>
      </c>
      <c r="AN48">
        <v>50</v>
      </c>
      <c r="AO48">
        <v>222.02</v>
      </c>
      <c r="AP48">
        <v>0</v>
      </c>
      <c r="AQ48">
        <v>2.37</v>
      </c>
      <c r="AR48">
        <v>0.44</v>
      </c>
      <c r="AS48">
        <v>0.33</v>
      </c>
      <c r="AT48">
        <v>0</v>
      </c>
      <c r="AU48">
        <v>6.21</v>
      </c>
      <c r="AV48">
        <v>10</v>
      </c>
      <c r="AW48">
        <v>40</v>
      </c>
      <c r="AX48">
        <v>20</v>
      </c>
      <c r="AY48">
        <v>60</v>
      </c>
      <c r="AZ48">
        <v>143.5</v>
      </c>
      <c r="BA48">
        <v>61.5</v>
      </c>
    </row>
    <row r="49" spans="1:53">
      <c r="A49" t="s">
        <v>400</v>
      </c>
      <c r="G49" t="s">
        <v>91</v>
      </c>
      <c r="H49" s="115">
        <v>289.17</v>
      </c>
      <c r="I49" s="88">
        <v>63.44</v>
      </c>
      <c r="J49" s="88">
        <v>2.71</v>
      </c>
      <c r="K49" s="88">
        <v>0</v>
      </c>
      <c r="L49" s="88">
        <v>6.31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17.18</v>
      </c>
      <c r="X49">
        <v>51.25</v>
      </c>
      <c r="Y49">
        <v>0</v>
      </c>
      <c r="Z49">
        <v>0.34</v>
      </c>
      <c r="AA49">
        <v>0.22</v>
      </c>
      <c r="AB49">
        <v>6.69</v>
      </c>
      <c r="AC49">
        <v>0.39</v>
      </c>
      <c r="AD49">
        <v>0.56000000000000005</v>
      </c>
      <c r="AE49">
        <v>0.54</v>
      </c>
      <c r="AF49">
        <v>16.25</v>
      </c>
      <c r="AG49">
        <v>79.290000000000006</v>
      </c>
      <c r="AH49">
        <v>17.88</v>
      </c>
      <c r="AI49">
        <v>0</v>
      </c>
      <c r="AJ49">
        <v>0.34</v>
      </c>
      <c r="AK49">
        <v>0.49</v>
      </c>
      <c r="AL49">
        <v>0</v>
      </c>
      <c r="AM49">
        <v>98.48</v>
      </c>
      <c r="AN49">
        <v>50</v>
      </c>
      <c r="AO49">
        <v>222.02</v>
      </c>
      <c r="AP49">
        <v>0</v>
      </c>
      <c r="AQ49">
        <v>2.37</v>
      </c>
      <c r="AR49">
        <v>0.44</v>
      </c>
      <c r="AS49">
        <v>0.33</v>
      </c>
      <c r="AT49">
        <v>0</v>
      </c>
      <c r="AU49">
        <v>6.31</v>
      </c>
      <c r="AV49">
        <v>10</v>
      </c>
      <c r="AW49">
        <v>40</v>
      </c>
      <c r="AX49">
        <v>20</v>
      </c>
      <c r="AY49">
        <v>60</v>
      </c>
      <c r="AZ49">
        <v>147</v>
      </c>
      <c r="BA49">
        <v>63</v>
      </c>
    </row>
    <row r="50" spans="1:53">
      <c r="A50" t="s">
        <v>401</v>
      </c>
      <c r="G50" t="s">
        <v>92</v>
      </c>
      <c r="H50" s="115">
        <v>296.17</v>
      </c>
      <c r="I50" s="88">
        <v>66.44</v>
      </c>
      <c r="J50" s="88">
        <v>2.71</v>
      </c>
      <c r="K50" s="88">
        <v>0</v>
      </c>
      <c r="L50" s="88">
        <v>6.41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17.18</v>
      </c>
      <c r="X50">
        <v>51.25</v>
      </c>
      <c r="Y50">
        <v>0</v>
      </c>
      <c r="Z50">
        <v>0.34</v>
      </c>
      <c r="AA50">
        <v>0.22</v>
      </c>
      <c r="AB50">
        <v>6.69</v>
      </c>
      <c r="AC50">
        <v>0.39</v>
      </c>
      <c r="AD50">
        <v>0.56000000000000005</v>
      </c>
      <c r="AE50">
        <v>0.54</v>
      </c>
      <c r="AF50">
        <v>16.25</v>
      </c>
      <c r="AG50">
        <v>79.290000000000006</v>
      </c>
      <c r="AH50">
        <v>17.88</v>
      </c>
      <c r="AI50">
        <v>0</v>
      </c>
      <c r="AJ50">
        <v>0.34</v>
      </c>
      <c r="AK50">
        <v>0.49</v>
      </c>
      <c r="AL50">
        <v>0</v>
      </c>
      <c r="AM50">
        <v>98.48</v>
      </c>
      <c r="AN50">
        <v>50</v>
      </c>
      <c r="AO50">
        <v>222.02</v>
      </c>
      <c r="AP50">
        <v>0</v>
      </c>
      <c r="AQ50">
        <v>2.37</v>
      </c>
      <c r="AR50">
        <v>0.44</v>
      </c>
      <c r="AS50">
        <v>0.33</v>
      </c>
      <c r="AT50">
        <v>0</v>
      </c>
      <c r="AU50">
        <v>6.41</v>
      </c>
      <c r="AV50">
        <v>10</v>
      </c>
      <c r="AW50">
        <v>40</v>
      </c>
      <c r="AX50">
        <v>20</v>
      </c>
      <c r="AY50">
        <v>60</v>
      </c>
      <c r="AZ50">
        <v>154</v>
      </c>
      <c r="BA50">
        <v>66</v>
      </c>
    </row>
    <row r="51" spans="1:53">
      <c r="A51" t="s">
        <v>403</v>
      </c>
      <c r="G51" t="s">
        <v>93</v>
      </c>
      <c r="H51" s="115">
        <v>197.69</v>
      </c>
      <c r="I51" s="88">
        <v>66.44</v>
      </c>
      <c r="J51" s="88">
        <v>2.63</v>
      </c>
      <c r="K51" s="88">
        <v>0</v>
      </c>
      <c r="L51" s="88">
        <v>6.5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17.18</v>
      </c>
      <c r="X51">
        <v>51.25</v>
      </c>
      <c r="Y51">
        <v>0</v>
      </c>
      <c r="Z51">
        <v>0.34</v>
      </c>
      <c r="AA51">
        <v>0.22</v>
      </c>
      <c r="AB51">
        <v>6.69</v>
      </c>
      <c r="AC51">
        <v>0.39</v>
      </c>
      <c r="AD51">
        <v>0.56000000000000005</v>
      </c>
      <c r="AE51">
        <v>0.54</v>
      </c>
      <c r="AF51">
        <v>16.25</v>
      </c>
      <c r="AG51">
        <v>79.290000000000006</v>
      </c>
      <c r="AH51">
        <v>17.88</v>
      </c>
      <c r="AI51">
        <v>0</v>
      </c>
      <c r="AJ51">
        <v>0.34</v>
      </c>
      <c r="AK51">
        <v>0.49</v>
      </c>
      <c r="AL51">
        <v>0</v>
      </c>
      <c r="AM51">
        <v>0</v>
      </c>
      <c r="AN51">
        <v>50</v>
      </c>
      <c r="AO51">
        <v>222.02</v>
      </c>
      <c r="AP51">
        <v>0</v>
      </c>
      <c r="AQ51">
        <v>2.29</v>
      </c>
      <c r="AR51">
        <v>0.44</v>
      </c>
      <c r="AS51">
        <v>0.33</v>
      </c>
      <c r="AT51">
        <v>0</v>
      </c>
      <c r="AU51">
        <v>6.5</v>
      </c>
      <c r="AV51">
        <v>10</v>
      </c>
      <c r="AW51">
        <v>40</v>
      </c>
      <c r="AX51">
        <v>20</v>
      </c>
      <c r="AY51">
        <v>60</v>
      </c>
      <c r="AZ51">
        <v>154</v>
      </c>
      <c r="BA51">
        <v>66</v>
      </c>
    </row>
    <row r="52" spans="1:53">
      <c r="A52" t="s">
        <v>404</v>
      </c>
      <c r="G52" t="s">
        <v>94</v>
      </c>
      <c r="H52" s="115">
        <v>197.69</v>
      </c>
      <c r="I52" s="88">
        <v>66.44</v>
      </c>
      <c r="J52" s="88">
        <v>2.63</v>
      </c>
      <c r="K52" s="88">
        <v>0</v>
      </c>
      <c r="L52" s="88">
        <v>6.6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17.18</v>
      </c>
      <c r="X52">
        <v>51.25</v>
      </c>
      <c r="Y52">
        <v>0</v>
      </c>
      <c r="Z52">
        <v>0.34</v>
      </c>
      <c r="AA52">
        <v>0.22</v>
      </c>
      <c r="AB52">
        <v>6.69</v>
      </c>
      <c r="AC52">
        <v>0.39</v>
      </c>
      <c r="AD52">
        <v>0.56000000000000005</v>
      </c>
      <c r="AE52">
        <v>0.54</v>
      </c>
      <c r="AF52">
        <v>16.25</v>
      </c>
      <c r="AG52">
        <v>79.290000000000006</v>
      </c>
      <c r="AH52">
        <v>17.88</v>
      </c>
      <c r="AI52">
        <v>0</v>
      </c>
      <c r="AJ52">
        <v>0.34</v>
      </c>
      <c r="AK52">
        <v>0.49</v>
      </c>
      <c r="AL52">
        <v>0</v>
      </c>
      <c r="AM52">
        <v>0</v>
      </c>
      <c r="AN52">
        <v>50</v>
      </c>
      <c r="AO52">
        <v>222.02</v>
      </c>
      <c r="AP52">
        <v>0</v>
      </c>
      <c r="AQ52">
        <v>2.29</v>
      </c>
      <c r="AR52">
        <v>0.44</v>
      </c>
      <c r="AS52">
        <v>0.33</v>
      </c>
      <c r="AT52">
        <v>0</v>
      </c>
      <c r="AU52">
        <v>6.6</v>
      </c>
      <c r="AV52">
        <v>10</v>
      </c>
      <c r="AW52">
        <v>40</v>
      </c>
      <c r="AX52">
        <v>20</v>
      </c>
      <c r="AY52">
        <v>60</v>
      </c>
      <c r="AZ52">
        <v>154</v>
      </c>
      <c r="BA52">
        <v>66</v>
      </c>
    </row>
    <row r="53" spans="1:53">
      <c r="A53" t="s">
        <v>445</v>
      </c>
      <c r="G53" t="s">
        <v>95</v>
      </c>
      <c r="H53" s="115">
        <v>197.69</v>
      </c>
      <c r="I53" s="88">
        <v>66.44</v>
      </c>
      <c r="J53" s="88">
        <v>2.63</v>
      </c>
      <c r="K53" s="88">
        <v>0</v>
      </c>
      <c r="L53" s="88">
        <v>6.69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17.18</v>
      </c>
      <c r="X53">
        <v>51.25</v>
      </c>
      <c r="Y53">
        <v>0</v>
      </c>
      <c r="Z53">
        <v>0.34</v>
      </c>
      <c r="AA53">
        <v>0.22</v>
      </c>
      <c r="AB53">
        <v>6.69</v>
      </c>
      <c r="AC53">
        <v>0.39</v>
      </c>
      <c r="AD53">
        <v>0.56000000000000005</v>
      </c>
      <c r="AE53">
        <v>0.54</v>
      </c>
      <c r="AF53">
        <v>16.25</v>
      </c>
      <c r="AG53">
        <v>79.290000000000006</v>
      </c>
      <c r="AH53">
        <v>17.88</v>
      </c>
      <c r="AI53">
        <v>0</v>
      </c>
      <c r="AJ53">
        <v>0.34</v>
      </c>
      <c r="AK53">
        <v>0.49</v>
      </c>
      <c r="AL53">
        <v>0</v>
      </c>
      <c r="AM53">
        <v>0</v>
      </c>
      <c r="AN53">
        <v>50</v>
      </c>
      <c r="AO53">
        <v>222.02</v>
      </c>
      <c r="AP53">
        <v>0</v>
      </c>
      <c r="AQ53">
        <v>2.29</v>
      </c>
      <c r="AR53">
        <v>0.44</v>
      </c>
      <c r="AS53">
        <v>0.33</v>
      </c>
      <c r="AT53">
        <v>0</v>
      </c>
      <c r="AU53">
        <v>6.69</v>
      </c>
      <c r="AV53">
        <v>10</v>
      </c>
      <c r="AW53">
        <v>40</v>
      </c>
      <c r="AX53">
        <v>20</v>
      </c>
      <c r="AY53">
        <v>60</v>
      </c>
      <c r="AZ53">
        <v>154</v>
      </c>
      <c r="BA53">
        <v>66</v>
      </c>
    </row>
    <row r="54" spans="1:53">
      <c r="A54" t="s">
        <v>444</v>
      </c>
      <c r="G54" t="s">
        <v>96</v>
      </c>
      <c r="H54" s="115">
        <v>197.69</v>
      </c>
      <c r="I54" s="88">
        <v>66.44</v>
      </c>
      <c r="J54" s="88">
        <v>2.63</v>
      </c>
      <c r="K54" s="88">
        <v>0</v>
      </c>
      <c r="L54" s="88">
        <v>6.6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17.18</v>
      </c>
      <c r="X54">
        <v>51.25</v>
      </c>
      <c r="Y54">
        <v>0</v>
      </c>
      <c r="Z54">
        <v>0.34</v>
      </c>
      <c r="AA54">
        <v>0.22</v>
      </c>
      <c r="AB54">
        <v>6.69</v>
      </c>
      <c r="AC54">
        <v>0.39</v>
      </c>
      <c r="AD54">
        <v>0.56000000000000005</v>
      </c>
      <c r="AE54">
        <v>0.54</v>
      </c>
      <c r="AF54">
        <v>16.25</v>
      </c>
      <c r="AG54">
        <v>79.290000000000006</v>
      </c>
      <c r="AH54">
        <v>17.88</v>
      </c>
      <c r="AI54">
        <v>0</v>
      </c>
      <c r="AJ54">
        <v>0.34</v>
      </c>
      <c r="AK54">
        <v>0.49</v>
      </c>
      <c r="AL54">
        <v>0</v>
      </c>
      <c r="AM54">
        <v>0</v>
      </c>
      <c r="AN54">
        <v>50</v>
      </c>
      <c r="AO54">
        <v>222.02</v>
      </c>
      <c r="AP54">
        <v>0</v>
      </c>
      <c r="AQ54">
        <v>2.29</v>
      </c>
      <c r="AR54">
        <v>0.44</v>
      </c>
      <c r="AS54">
        <v>0.33</v>
      </c>
      <c r="AT54">
        <v>0</v>
      </c>
      <c r="AU54">
        <v>6.6</v>
      </c>
      <c r="AV54">
        <v>10</v>
      </c>
      <c r="AW54">
        <v>40</v>
      </c>
      <c r="AX54">
        <v>20</v>
      </c>
      <c r="AY54">
        <v>60</v>
      </c>
      <c r="AZ54">
        <v>154</v>
      </c>
      <c r="BA54">
        <v>66</v>
      </c>
    </row>
    <row r="55" spans="1:53">
      <c r="A55" t="s">
        <v>446</v>
      </c>
      <c r="G55" t="s">
        <v>97</v>
      </c>
      <c r="H55" s="115">
        <v>197.69</v>
      </c>
      <c r="I55" s="88">
        <v>66.44</v>
      </c>
      <c r="J55" s="88">
        <v>2.63</v>
      </c>
      <c r="K55" s="88">
        <v>0</v>
      </c>
      <c r="L55" s="88">
        <v>6.5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17.18</v>
      </c>
      <c r="X55">
        <v>51.25</v>
      </c>
      <c r="Y55">
        <v>0</v>
      </c>
      <c r="Z55">
        <v>0.34</v>
      </c>
      <c r="AA55">
        <v>0.22</v>
      </c>
      <c r="AB55">
        <v>6.69</v>
      </c>
      <c r="AC55">
        <v>0.39</v>
      </c>
      <c r="AD55">
        <v>0.56000000000000005</v>
      </c>
      <c r="AE55">
        <v>0.54</v>
      </c>
      <c r="AF55">
        <v>16.25</v>
      </c>
      <c r="AG55">
        <v>79.290000000000006</v>
      </c>
      <c r="AH55">
        <v>17.88</v>
      </c>
      <c r="AI55">
        <v>0</v>
      </c>
      <c r="AJ55">
        <v>0.34</v>
      </c>
      <c r="AK55">
        <v>0.49</v>
      </c>
      <c r="AL55">
        <v>0</v>
      </c>
      <c r="AM55">
        <v>0</v>
      </c>
      <c r="AN55">
        <v>50</v>
      </c>
      <c r="AO55">
        <v>222.02</v>
      </c>
      <c r="AP55">
        <v>0</v>
      </c>
      <c r="AQ55">
        <v>2.29</v>
      </c>
      <c r="AR55">
        <v>0.44</v>
      </c>
      <c r="AS55">
        <v>0.33</v>
      </c>
      <c r="AT55">
        <v>0</v>
      </c>
      <c r="AU55">
        <v>6.5</v>
      </c>
      <c r="AV55">
        <v>10</v>
      </c>
      <c r="AW55">
        <v>40</v>
      </c>
      <c r="AX55">
        <v>20</v>
      </c>
      <c r="AY55">
        <v>60</v>
      </c>
      <c r="AZ55">
        <v>154</v>
      </c>
      <c r="BA55">
        <v>66</v>
      </c>
    </row>
    <row r="56" spans="1:53">
      <c r="A56" t="s">
        <v>446</v>
      </c>
      <c r="G56" t="s">
        <v>98</v>
      </c>
      <c r="H56" s="115">
        <v>197.69</v>
      </c>
      <c r="I56" s="88">
        <v>66.44</v>
      </c>
      <c r="J56" s="88">
        <v>2.63</v>
      </c>
      <c r="K56" s="88">
        <v>0</v>
      </c>
      <c r="L56" s="88">
        <v>6.41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17.18</v>
      </c>
      <c r="X56">
        <v>51.25</v>
      </c>
      <c r="Y56">
        <v>0</v>
      </c>
      <c r="Z56">
        <v>0.34</v>
      </c>
      <c r="AA56">
        <v>0.22</v>
      </c>
      <c r="AB56">
        <v>6.69</v>
      </c>
      <c r="AC56">
        <v>0.39</v>
      </c>
      <c r="AD56">
        <v>0.56000000000000005</v>
      </c>
      <c r="AE56">
        <v>0.54</v>
      </c>
      <c r="AF56">
        <v>16.25</v>
      </c>
      <c r="AG56">
        <v>79.290000000000006</v>
      </c>
      <c r="AH56">
        <v>17.88</v>
      </c>
      <c r="AI56">
        <v>0</v>
      </c>
      <c r="AJ56">
        <v>0.34</v>
      </c>
      <c r="AK56">
        <v>0.49</v>
      </c>
      <c r="AL56">
        <v>0</v>
      </c>
      <c r="AM56">
        <v>0</v>
      </c>
      <c r="AN56">
        <v>50</v>
      </c>
      <c r="AO56">
        <v>222.02</v>
      </c>
      <c r="AP56">
        <v>0</v>
      </c>
      <c r="AQ56">
        <v>2.29</v>
      </c>
      <c r="AR56">
        <v>0.44</v>
      </c>
      <c r="AS56">
        <v>0.33</v>
      </c>
      <c r="AT56">
        <v>0</v>
      </c>
      <c r="AU56">
        <v>6.41</v>
      </c>
      <c r="AV56">
        <v>10</v>
      </c>
      <c r="AW56">
        <v>40</v>
      </c>
      <c r="AX56">
        <v>20</v>
      </c>
      <c r="AY56">
        <v>60</v>
      </c>
      <c r="AZ56">
        <v>154</v>
      </c>
      <c r="BA56">
        <v>66</v>
      </c>
    </row>
    <row r="57" spans="1:53">
      <c r="G57" t="s">
        <v>99</v>
      </c>
      <c r="H57" s="115">
        <v>194.19</v>
      </c>
      <c r="I57" s="88">
        <v>64.94</v>
      </c>
      <c r="J57" s="88">
        <v>2.63</v>
      </c>
      <c r="K57" s="88">
        <v>0</v>
      </c>
      <c r="L57" s="88">
        <v>6.31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17.18</v>
      </c>
      <c r="X57">
        <v>51.25</v>
      </c>
      <c r="Y57">
        <v>0</v>
      </c>
      <c r="Z57">
        <v>0.34</v>
      </c>
      <c r="AA57">
        <v>0.22</v>
      </c>
      <c r="AB57">
        <v>6.69</v>
      </c>
      <c r="AC57">
        <v>0.39</v>
      </c>
      <c r="AD57">
        <v>0.56000000000000005</v>
      </c>
      <c r="AE57">
        <v>0.54</v>
      </c>
      <c r="AF57">
        <v>16.25</v>
      </c>
      <c r="AG57">
        <v>79.290000000000006</v>
      </c>
      <c r="AH57">
        <v>17.88</v>
      </c>
      <c r="AI57">
        <v>0</v>
      </c>
      <c r="AJ57">
        <v>0.34</v>
      </c>
      <c r="AK57">
        <v>0.49</v>
      </c>
      <c r="AL57">
        <v>0</v>
      </c>
      <c r="AM57">
        <v>0</v>
      </c>
      <c r="AN57">
        <v>50</v>
      </c>
      <c r="AO57">
        <v>222.02</v>
      </c>
      <c r="AP57">
        <v>0</v>
      </c>
      <c r="AQ57">
        <v>2.29</v>
      </c>
      <c r="AR57">
        <v>0.44</v>
      </c>
      <c r="AS57">
        <v>0.33</v>
      </c>
      <c r="AT57">
        <v>0</v>
      </c>
      <c r="AU57">
        <v>6.31</v>
      </c>
      <c r="AV57">
        <v>10</v>
      </c>
      <c r="AW57">
        <v>40</v>
      </c>
      <c r="AX57">
        <v>20</v>
      </c>
      <c r="AY57">
        <v>60</v>
      </c>
      <c r="AZ57">
        <v>150.5</v>
      </c>
      <c r="BA57">
        <v>64.5</v>
      </c>
    </row>
    <row r="58" spans="1:53">
      <c r="G58" t="s">
        <v>100</v>
      </c>
      <c r="H58" s="115">
        <v>191.39</v>
      </c>
      <c r="I58" s="88">
        <v>63.739999999999995</v>
      </c>
      <c r="J58" s="88">
        <v>2.63</v>
      </c>
      <c r="K58" s="88">
        <v>0</v>
      </c>
      <c r="L58" s="88">
        <v>6.02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17.18</v>
      </c>
      <c r="X58">
        <v>51.25</v>
      </c>
      <c r="Y58">
        <v>0</v>
      </c>
      <c r="Z58">
        <v>0.34</v>
      </c>
      <c r="AA58">
        <v>0.22</v>
      </c>
      <c r="AB58">
        <v>6.69</v>
      </c>
      <c r="AC58">
        <v>0.39</v>
      </c>
      <c r="AD58">
        <v>0.56000000000000005</v>
      </c>
      <c r="AE58">
        <v>0.54</v>
      </c>
      <c r="AF58">
        <v>16.25</v>
      </c>
      <c r="AG58">
        <v>79.290000000000006</v>
      </c>
      <c r="AH58">
        <v>17.88</v>
      </c>
      <c r="AI58">
        <v>0</v>
      </c>
      <c r="AJ58">
        <v>0.34</v>
      </c>
      <c r="AK58">
        <v>0.49</v>
      </c>
      <c r="AL58">
        <v>0</v>
      </c>
      <c r="AM58">
        <v>0</v>
      </c>
      <c r="AN58">
        <v>50</v>
      </c>
      <c r="AO58">
        <v>222.02</v>
      </c>
      <c r="AP58">
        <v>0</v>
      </c>
      <c r="AQ58">
        <v>2.29</v>
      </c>
      <c r="AR58">
        <v>0.44</v>
      </c>
      <c r="AS58">
        <v>0.33</v>
      </c>
      <c r="AT58">
        <v>0</v>
      </c>
      <c r="AU58">
        <v>6.02</v>
      </c>
      <c r="AV58">
        <v>10</v>
      </c>
      <c r="AW58">
        <v>40</v>
      </c>
      <c r="AX58">
        <v>20</v>
      </c>
      <c r="AY58">
        <v>60</v>
      </c>
      <c r="AZ58">
        <v>147.69999999999999</v>
      </c>
      <c r="BA58">
        <v>63.3</v>
      </c>
    </row>
    <row r="59" spans="1:53">
      <c r="G59" t="s">
        <v>101</v>
      </c>
      <c r="H59" s="115">
        <v>147.77000000000001</v>
      </c>
      <c r="I59" s="88">
        <v>62.54</v>
      </c>
      <c r="J59" s="88">
        <v>2.71</v>
      </c>
      <c r="K59" s="88">
        <v>0</v>
      </c>
      <c r="L59" s="88">
        <v>5.64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17.18</v>
      </c>
      <c r="X59">
        <v>51.25</v>
      </c>
      <c r="Y59">
        <v>0</v>
      </c>
      <c r="Z59">
        <v>0.34</v>
      </c>
      <c r="AA59">
        <v>0.22</v>
      </c>
      <c r="AB59">
        <v>0</v>
      </c>
      <c r="AC59">
        <v>0.39</v>
      </c>
      <c r="AD59">
        <v>0.56000000000000005</v>
      </c>
      <c r="AE59">
        <v>0.54</v>
      </c>
      <c r="AF59">
        <v>0</v>
      </c>
      <c r="AG59">
        <v>79.290000000000006</v>
      </c>
      <c r="AH59">
        <v>0</v>
      </c>
      <c r="AI59">
        <v>0</v>
      </c>
      <c r="AJ59">
        <v>0.34</v>
      </c>
      <c r="AK59">
        <v>0.49</v>
      </c>
      <c r="AL59">
        <v>0</v>
      </c>
      <c r="AM59">
        <v>0</v>
      </c>
      <c r="AN59">
        <v>50</v>
      </c>
      <c r="AO59">
        <v>222.02</v>
      </c>
      <c r="AP59">
        <v>0</v>
      </c>
      <c r="AQ59">
        <v>2.37</v>
      </c>
      <c r="AR59">
        <v>0.44</v>
      </c>
      <c r="AS59">
        <v>0.33</v>
      </c>
      <c r="AT59">
        <v>0</v>
      </c>
      <c r="AU59">
        <v>5.64</v>
      </c>
      <c r="AV59">
        <v>10</v>
      </c>
      <c r="AW59">
        <v>40</v>
      </c>
      <c r="AX59">
        <v>20</v>
      </c>
      <c r="AY59">
        <v>60</v>
      </c>
      <c r="AZ59">
        <v>144.9</v>
      </c>
      <c r="BA59">
        <v>62.1</v>
      </c>
    </row>
    <row r="60" spans="1:53">
      <c r="G60" t="s">
        <v>102</v>
      </c>
      <c r="H60" s="115">
        <v>142.87</v>
      </c>
      <c r="I60" s="88">
        <v>60.44</v>
      </c>
      <c r="J60" s="88">
        <v>2.71</v>
      </c>
      <c r="K60" s="88">
        <v>0</v>
      </c>
      <c r="L60" s="88">
        <v>5.45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17.18</v>
      </c>
      <c r="X60">
        <v>51.25</v>
      </c>
      <c r="Y60">
        <v>0</v>
      </c>
      <c r="Z60">
        <v>0.34</v>
      </c>
      <c r="AA60">
        <v>0.22</v>
      </c>
      <c r="AB60">
        <v>0</v>
      </c>
      <c r="AC60">
        <v>0.39</v>
      </c>
      <c r="AD60">
        <v>0.56000000000000005</v>
      </c>
      <c r="AE60">
        <v>0.54</v>
      </c>
      <c r="AF60">
        <v>0</v>
      </c>
      <c r="AG60">
        <v>79.290000000000006</v>
      </c>
      <c r="AH60">
        <v>0</v>
      </c>
      <c r="AI60">
        <v>0</v>
      </c>
      <c r="AJ60">
        <v>0.34</v>
      </c>
      <c r="AK60">
        <v>0.49</v>
      </c>
      <c r="AL60">
        <v>0</v>
      </c>
      <c r="AM60">
        <v>0</v>
      </c>
      <c r="AN60">
        <v>50</v>
      </c>
      <c r="AO60">
        <v>222.02</v>
      </c>
      <c r="AP60">
        <v>0</v>
      </c>
      <c r="AQ60">
        <v>2.37</v>
      </c>
      <c r="AR60">
        <v>0.44</v>
      </c>
      <c r="AS60">
        <v>0.33</v>
      </c>
      <c r="AT60">
        <v>0</v>
      </c>
      <c r="AU60">
        <v>5.45</v>
      </c>
      <c r="AV60">
        <v>10</v>
      </c>
      <c r="AW60">
        <v>40</v>
      </c>
      <c r="AX60">
        <v>20</v>
      </c>
      <c r="AY60">
        <v>60</v>
      </c>
      <c r="AZ60">
        <v>140</v>
      </c>
      <c r="BA60">
        <v>60</v>
      </c>
    </row>
    <row r="61" spans="1:53">
      <c r="G61" t="s">
        <v>103</v>
      </c>
      <c r="H61" s="115">
        <v>135.87</v>
      </c>
      <c r="I61" s="88">
        <v>57.44</v>
      </c>
      <c r="J61" s="88">
        <v>2.71</v>
      </c>
      <c r="K61" s="88">
        <v>0</v>
      </c>
      <c r="L61" s="88">
        <v>5.31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17.18</v>
      </c>
      <c r="X61">
        <v>51.25</v>
      </c>
      <c r="Y61">
        <v>0</v>
      </c>
      <c r="Z61">
        <v>0.34</v>
      </c>
      <c r="AA61">
        <v>0.22</v>
      </c>
      <c r="AB61">
        <v>0</v>
      </c>
      <c r="AC61">
        <v>0.39</v>
      </c>
      <c r="AD61">
        <v>0.56000000000000005</v>
      </c>
      <c r="AE61">
        <v>0.54</v>
      </c>
      <c r="AF61">
        <v>0</v>
      </c>
      <c r="AG61">
        <v>79.290000000000006</v>
      </c>
      <c r="AH61">
        <v>0</v>
      </c>
      <c r="AI61">
        <v>0</v>
      </c>
      <c r="AJ61">
        <v>0.34</v>
      </c>
      <c r="AK61">
        <v>0.49</v>
      </c>
      <c r="AL61">
        <v>0</v>
      </c>
      <c r="AM61">
        <v>0</v>
      </c>
      <c r="AN61">
        <v>50</v>
      </c>
      <c r="AO61">
        <v>222.02</v>
      </c>
      <c r="AP61">
        <v>0</v>
      </c>
      <c r="AQ61">
        <v>2.37</v>
      </c>
      <c r="AR61">
        <v>0.44</v>
      </c>
      <c r="AS61">
        <v>0.33</v>
      </c>
      <c r="AT61">
        <v>0</v>
      </c>
      <c r="AU61">
        <v>5.31</v>
      </c>
      <c r="AV61">
        <v>10</v>
      </c>
      <c r="AW61">
        <v>40</v>
      </c>
      <c r="AX61">
        <v>20</v>
      </c>
      <c r="AY61">
        <v>60</v>
      </c>
      <c r="AZ61">
        <v>133</v>
      </c>
      <c r="BA61">
        <v>57</v>
      </c>
    </row>
    <row r="62" spans="1:53">
      <c r="G62" t="s">
        <v>104</v>
      </c>
      <c r="H62" s="115">
        <v>128.87</v>
      </c>
      <c r="I62" s="88">
        <v>54.44</v>
      </c>
      <c r="J62" s="88">
        <v>2.71</v>
      </c>
      <c r="K62" s="88">
        <v>0</v>
      </c>
      <c r="L62" s="88">
        <v>4.9400000000000004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17.18</v>
      </c>
      <c r="X62">
        <v>51.25</v>
      </c>
      <c r="Y62">
        <v>0</v>
      </c>
      <c r="Z62">
        <v>0.34</v>
      </c>
      <c r="AA62">
        <v>0.22</v>
      </c>
      <c r="AB62">
        <v>0</v>
      </c>
      <c r="AC62">
        <v>0.39</v>
      </c>
      <c r="AD62">
        <v>0.56000000000000005</v>
      </c>
      <c r="AE62">
        <v>0.54</v>
      </c>
      <c r="AF62">
        <v>0</v>
      </c>
      <c r="AG62">
        <v>79.290000000000006</v>
      </c>
      <c r="AH62">
        <v>0</v>
      </c>
      <c r="AI62">
        <v>0</v>
      </c>
      <c r="AJ62">
        <v>0.34</v>
      </c>
      <c r="AK62">
        <v>0.49</v>
      </c>
      <c r="AL62">
        <v>0</v>
      </c>
      <c r="AM62">
        <v>0</v>
      </c>
      <c r="AN62">
        <v>50</v>
      </c>
      <c r="AO62">
        <v>222.02</v>
      </c>
      <c r="AP62">
        <v>0</v>
      </c>
      <c r="AQ62">
        <v>2.37</v>
      </c>
      <c r="AR62">
        <v>0.44</v>
      </c>
      <c r="AS62">
        <v>0.33</v>
      </c>
      <c r="AT62">
        <v>0</v>
      </c>
      <c r="AU62">
        <v>4.9400000000000004</v>
      </c>
      <c r="AV62">
        <v>10</v>
      </c>
      <c r="AW62">
        <v>40</v>
      </c>
      <c r="AX62">
        <v>20</v>
      </c>
      <c r="AY62">
        <v>60</v>
      </c>
      <c r="AZ62">
        <v>126</v>
      </c>
      <c r="BA62">
        <v>54</v>
      </c>
    </row>
    <row r="63" spans="1:53">
      <c r="G63" t="s">
        <v>105</v>
      </c>
      <c r="H63" s="115">
        <v>121.87</v>
      </c>
      <c r="I63" s="88">
        <v>51.44</v>
      </c>
      <c r="J63" s="88">
        <v>2.71</v>
      </c>
      <c r="K63" s="88">
        <v>0</v>
      </c>
      <c r="L63" s="88">
        <v>4.25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17.18</v>
      </c>
      <c r="X63">
        <v>51.25</v>
      </c>
      <c r="Y63">
        <v>0</v>
      </c>
      <c r="Z63">
        <v>0.34</v>
      </c>
      <c r="AA63">
        <v>0.22</v>
      </c>
      <c r="AB63">
        <v>0</v>
      </c>
      <c r="AC63">
        <v>0.39</v>
      </c>
      <c r="AD63">
        <v>0.56000000000000005</v>
      </c>
      <c r="AE63">
        <v>0.54</v>
      </c>
      <c r="AF63">
        <v>0</v>
      </c>
      <c r="AG63">
        <v>79.290000000000006</v>
      </c>
      <c r="AH63">
        <v>0</v>
      </c>
      <c r="AI63">
        <v>0</v>
      </c>
      <c r="AJ63">
        <v>0.34</v>
      </c>
      <c r="AK63">
        <v>0.49</v>
      </c>
      <c r="AL63">
        <v>0</v>
      </c>
      <c r="AM63">
        <v>0</v>
      </c>
      <c r="AN63">
        <v>50</v>
      </c>
      <c r="AO63">
        <v>222.02</v>
      </c>
      <c r="AP63">
        <v>0</v>
      </c>
      <c r="AQ63">
        <v>2.37</v>
      </c>
      <c r="AR63">
        <v>0.44</v>
      </c>
      <c r="AS63">
        <v>0.33</v>
      </c>
      <c r="AT63">
        <v>0</v>
      </c>
      <c r="AU63">
        <v>4.25</v>
      </c>
      <c r="AV63">
        <v>10</v>
      </c>
      <c r="AW63">
        <v>40</v>
      </c>
      <c r="AX63">
        <v>20</v>
      </c>
      <c r="AY63">
        <v>60</v>
      </c>
      <c r="AZ63">
        <v>119</v>
      </c>
      <c r="BA63">
        <v>51</v>
      </c>
    </row>
    <row r="64" spans="1:53">
      <c r="G64" t="s">
        <v>106</v>
      </c>
      <c r="H64" s="115">
        <v>114.87</v>
      </c>
      <c r="I64" s="88">
        <v>48.44</v>
      </c>
      <c r="J64" s="88">
        <v>2.71</v>
      </c>
      <c r="K64" s="88">
        <v>0</v>
      </c>
      <c r="L64" s="88">
        <v>4.07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17.18</v>
      </c>
      <c r="X64">
        <v>51.25</v>
      </c>
      <c r="Y64">
        <v>0</v>
      </c>
      <c r="Z64">
        <v>0.34</v>
      </c>
      <c r="AA64">
        <v>0.22</v>
      </c>
      <c r="AB64">
        <v>0</v>
      </c>
      <c r="AC64">
        <v>0.39</v>
      </c>
      <c r="AD64">
        <v>0.56000000000000005</v>
      </c>
      <c r="AE64">
        <v>0.54</v>
      </c>
      <c r="AF64">
        <v>0</v>
      </c>
      <c r="AG64">
        <v>79.290000000000006</v>
      </c>
      <c r="AH64">
        <v>0</v>
      </c>
      <c r="AI64">
        <v>0</v>
      </c>
      <c r="AJ64">
        <v>0.34</v>
      </c>
      <c r="AK64">
        <v>0.49</v>
      </c>
      <c r="AL64">
        <v>0</v>
      </c>
      <c r="AM64">
        <v>0</v>
      </c>
      <c r="AN64">
        <v>50</v>
      </c>
      <c r="AO64">
        <v>222.02</v>
      </c>
      <c r="AP64">
        <v>0</v>
      </c>
      <c r="AQ64">
        <v>2.37</v>
      </c>
      <c r="AR64">
        <v>0.44</v>
      </c>
      <c r="AS64">
        <v>0.33</v>
      </c>
      <c r="AT64">
        <v>0</v>
      </c>
      <c r="AU64">
        <v>4.07</v>
      </c>
      <c r="AV64">
        <v>10</v>
      </c>
      <c r="AW64">
        <v>40</v>
      </c>
      <c r="AX64">
        <v>20</v>
      </c>
      <c r="AY64">
        <v>60</v>
      </c>
      <c r="AZ64">
        <v>112</v>
      </c>
      <c r="BA64">
        <v>48</v>
      </c>
    </row>
    <row r="65" spans="7:53">
      <c r="G65" t="s">
        <v>107</v>
      </c>
      <c r="H65" s="115">
        <v>104.37</v>
      </c>
      <c r="I65" s="88">
        <v>43.94</v>
      </c>
      <c r="J65" s="88">
        <v>2.71</v>
      </c>
      <c r="K65" s="88">
        <v>0</v>
      </c>
      <c r="L65" s="88">
        <v>3.64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17.18</v>
      </c>
      <c r="X65">
        <v>51.25</v>
      </c>
      <c r="Y65">
        <v>0</v>
      </c>
      <c r="Z65">
        <v>0.34</v>
      </c>
      <c r="AA65">
        <v>0.22</v>
      </c>
      <c r="AB65">
        <v>0</v>
      </c>
      <c r="AC65">
        <v>0.39</v>
      </c>
      <c r="AD65">
        <v>0.56000000000000005</v>
      </c>
      <c r="AE65">
        <v>0.54</v>
      </c>
      <c r="AF65">
        <v>0</v>
      </c>
      <c r="AG65">
        <v>79.290000000000006</v>
      </c>
      <c r="AH65">
        <v>0</v>
      </c>
      <c r="AI65">
        <v>0</v>
      </c>
      <c r="AJ65">
        <v>0.34</v>
      </c>
      <c r="AK65">
        <v>0.49</v>
      </c>
      <c r="AL65">
        <v>0</v>
      </c>
      <c r="AM65">
        <v>0</v>
      </c>
      <c r="AN65">
        <v>50</v>
      </c>
      <c r="AO65">
        <v>222.02</v>
      </c>
      <c r="AP65">
        <v>0</v>
      </c>
      <c r="AQ65">
        <v>2.37</v>
      </c>
      <c r="AR65">
        <v>0.44</v>
      </c>
      <c r="AS65">
        <v>0.33</v>
      </c>
      <c r="AT65">
        <v>0</v>
      </c>
      <c r="AU65">
        <v>3.64</v>
      </c>
      <c r="AV65">
        <v>10</v>
      </c>
      <c r="AW65">
        <v>40</v>
      </c>
      <c r="AX65">
        <v>20</v>
      </c>
      <c r="AY65">
        <v>60</v>
      </c>
      <c r="AZ65">
        <v>101.5</v>
      </c>
      <c r="BA65">
        <v>43.5</v>
      </c>
    </row>
    <row r="66" spans="7:53">
      <c r="G66" t="s">
        <v>108</v>
      </c>
      <c r="H66" s="115">
        <v>97.37</v>
      </c>
      <c r="I66" s="88">
        <v>40.94</v>
      </c>
      <c r="J66" s="88">
        <v>2.71</v>
      </c>
      <c r="K66" s="88">
        <v>0</v>
      </c>
      <c r="L66" s="88">
        <v>3.14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17.18</v>
      </c>
      <c r="X66">
        <v>51.25</v>
      </c>
      <c r="Y66">
        <v>0</v>
      </c>
      <c r="Z66">
        <v>0.34</v>
      </c>
      <c r="AA66">
        <v>0.22</v>
      </c>
      <c r="AB66">
        <v>0</v>
      </c>
      <c r="AC66">
        <v>0.39</v>
      </c>
      <c r="AD66">
        <v>0.56000000000000005</v>
      </c>
      <c r="AE66">
        <v>0.54</v>
      </c>
      <c r="AF66">
        <v>0</v>
      </c>
      <c r="AG66">
        <v>79.290000000000006</v>
      </c>
      <c r="AH66">
        <v>0</v>
      </c>
      <c r="AI66">
        <v>0</v>
      </c>
      <c r="AJ66">
        <v>0.34</v>
      </c>
      <c r="AK66">
        <v>0.49</v>
      </c>
      <c r="AL66">
        <v>0</v>
      </c>
      <c r="AM66">
        <v>0</v>
      </c>
      <c r="AN66">
        <v>50</v>
      </c>
      <c r="AO66">
        <v>222.02</v>
      </c>
      <c r="AP66">
        <v>0</v>
      </c>
      <c r="AQ66">
        <v>2.37</v>
      </c>
      <c r="AR66">
        <v>0.44</v>
      </c>
      <c r="AS66">
        <v>0.33</v>
      </c>
      <c r="AT66">
        <v>0</v>
      </c>
      <c r="AU66">
        <v>3.14</v>
      </c>
      <c r="AV66">
        <v>10</v>
      </c>
      <c r="AW66">
        <v>40</v>
      </c>
      <c r="AX66">
        <v>20</v>
      </c>
      <c r="AY66">
        <v>60</v>
      </c>
      <c r="AZ66">
        <v>94.5</v>
      </c>
      <c r="BA66">
        <v>40.5</v>
      </c>
    </row>
    <row r="67" spans="7:53">
      <c r="G67" t="s">
        <v>109</v>
      </c>
      <c r="H67" s="115">
        <v>120.69</v>
      </c>
      <c r="I67" s="88">
        <v>33.44</v>
      </c>
      <c r="J67" s="88">
        <v>2.71</v>
      </c>
      <c r="K67" s="88">
        <v>0</v>
      </c>
      <c r="L67" s="88">
        <v>2.66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17.18</v>
      </c>
      <c r="X67">
        <v>51.25</v>
      </c>
      <c r="Y67">
        <v>0</v>
      </c>
      <c r="Z67">
        <v>0.34</v>
      </c>
      <c r="AA67">
        <v>0.22</v>
      </c>
      <c r="AB67">
        <v>6.69</v>
      </c>
      <c r="AC67">
        <v>0.39</v>
      </c>
      <c r="AD67">
        <v>0.56000000000000005</v>
      </c>
      <c r="AE67">
        <v>0.54</v>
      </c>
      <c r="AF67">
        <v>16.25</v>
      </c>
      <c r="AG67">
        <v>79.290000000000006</v>
      </c>
      <c r="AH67">
        <v>17.88</v>
      </c>
      <c r="AI67">
        <v>0</v>
      </c>
      <c r="AJ67">
        <v>0.34</v>
      </c>
      <c r="AK67">
        <v>0.49</v>
      </c>
      <c r="AL67">
        <v>0</v>
      </c>
      <c r="AM67">
        <v>0</v>
      </c>
      <c r="AN67">
        <v>50</v>
      </c>
      <c r="AO67">
        <v>222.02</v>
      </c>
      <c r="AP67">
        <v>0</v>
      </c>
      <c r="AQ67">
        <v>2.37</v>
      </c>
      <c r="AR67">
        <v>0.44</v>
      </c>
      <c r="AS67">
        <v>0.33</v>
      </c>
      <c r="AT67">
        <v>0</v>
      </c>
      <c r="AU67">
        <v>2.66</v>
      </c>
      <c r="AV67">
        <v>10</v>
      </c>
      <c r="AW67">
        <v>40</v>
      </c>
      <c r="AX67">
        <v>20</v>
      </c>
      <c r="AY67">
        <v>60</v>
      </c>
      <c r="AZ67">
        <v>77</v>
      </c>
      <c r="BA67">
        <v>33</v>
      </c>
    </row>
    <row r="68" spans="7:53">
      <c r="G68" t="s">
        <v>110</v>
      </c>
      <c r="H68" s="115">
        <v>113.69</v>
      </c>
      <c r="I68" s="88">
        <v>30.44</v>
      </c>
      <c r="J68" s="88">
        <v>2.71</v>
      </c>
      <c r="K68" s="88">
        <v>0</v>
      </c>
      <c r="L68" s="88">
        <v>2.08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17.18</v>
      </c>
      <c r="X68">
        <v>51.25</v>
      </c>
      <c r="Y68">
        <v>0</v>
      </c>
      <c r="Z68">
        <v>0.34</v>
      </c>
      <c r="AA68">
        <v>0.22</v>
      </c>
      <c r="AB68">
        <v>6.69</v>
      </c>
      <c r="AC68">
        <v>0.39</v>
      </c>
      <c r="AD68">
        <v>0.56000000000000005</v>
      </c>
      <c r="AE68">
        <v>0.54</v>
      </c>
      <c r="AF68">
        <v>16.25</v>
      </c>
      <c r="AG68">
        <v>79.290000000000006</v>
      </c>
      <c r="AH68">
        <v>17.88</v>
      </c>
      <c r="AI68">
        <v>0</v>
      </c>
      <c r="AJ68">
        <v>0.34</v>
      </c>
      <c r="AK68">
        <v>0.49</v>
      </c>
      <c r="AL68">
        <v>0</v>
      </c>
      <c r="AM68">
        <v>0</v>
      </c>
      <c r="AN68">
        <v>50</v>
      </c>
      <c r="AO68">
        <v>222.02</v>
      </c>
      <c r="AP68">
        <v>0</v>
      </c>
      <c r="AQ68">
        <v>2.37</v>
      </c>
      <c r="AR68">
        <v>0.44</v>
      </c>
      <c r="AS68">
        <v>0.33</v>
      </c>
      <c r="AT68">
        <v>0</v>
      </c>
      <c r="AU68">
        <v>2.08</v>
      </c>
      <c r="AV68">
        <v>10</v>
      </c>
      <c r="AW68">
        <v>40</v>
      </c>
      <c r="AX68">
        <v>20</v>
      </c>
      <c r="AY68">
        <v>60</v>
      </c>
      <c r="AZ68">
        <v>70</v>
      </c>
      <c r="BA68">
        <v>30</v>
      </c>
    </row>
    <row r="69" spans="7:53">
      <c r="G69" t="s">
        <v>111</v>
      </c>
      <c r="H69" s="115">
        <v>201.67000000000002</v>
      </c>
      <c r="I69" s="88">
        <v>25.94</v>
      </c>
      <c r="J69" s="88">
        <v>2.71</v>
      </c>
      <c r="K69" s="88">
        <v>0</v>
      </c>
      <c r="L69" s="88">
        <v>1.62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17.18</v>
      </c>
      <c r="X69">
        <v>51.25</v>
      </c>
      <c r="Y69">
        <v>0</v>
      </c>
      <c r="Z69">
        <v>0.34</v>
      </c>
      <c r="AA69">
        <v>0.22</v>
      </c>
      <c r="AB69">
        <v>6.69</v>
      </c>
      <c r="AC69">
        <v>0.39</v>
      </c>
      <c r="AD69">
        <v>0.56000000000000005</v>
      </c>
      <c r="AE69">
        <v>0.54</v>
      </c>
      <c r="AF69">
        <v>16.25</v>
      </c>
      <c r="AG69">
        <v>79.290000000000006</v>
      </c>
      <c r="AH69">
        <v>17.88</v>
      </c>
      <c r="AI69">
        <v>0</v>
      </c>
      <c r="AJ69">
        <v>0.34</v>
      </c>
      <c r="AK69">
        <v>0.49</v>
      </c>
      <c r="AL69">
        <v>0</v>
      </c>
      <c r="AM69">
        <v>98.48</v>
      </c>
      <c r="AN69">
        <v>50</v>
      </c>
      <c r="AO69">
        <v>222.02</v>
      </c>
      <c r="AP69">
        <v>0</v>
      </c>
      <c r="AQ69">
        <v>2.37</v>
      </c>
      <c r="AR69">
        <v>0.44</v>
      </c>
      <c r="AS69">
        <v>0.33</v>
      </c>
      <c r="AT69">
        <v>0</v>
      </c>
      <c r="AU69">
        <v>1.62</v>
      </c>
      <c r="AV69">
        <v>10</v>
      </c>
      <c r="AW69">
        <v>40</v>
      </c>
      <c r="AX69">
        <v>20</v>
      </c>
      <c r="AY69">
        <v>60</v>
      </c>
      <c r="AZ69">
        <v>59.5</v>
      </c>
      <c r="BA69">
        <v>25.5</v>
      </c>
    </row>
    <row r="70" spans="7:53">
      <c r="G70" t="s">
        <v>112</v>
      </c>
      <c r="H70" s="115">
        <v>187.67000000000002</v>
      </c>
      <c r="I70" s="88">
        <v>19.940000000000001</v>
      </c>
      <c r="J70" s="88">
        <v>2.71</v>
      </c>
      <c r="K70" s="88">
        <v>0</v>
      </c>
      <c r="L70" s="88">
        <v>1.18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17.18</v>
      </c>
      <c r="X70">
        <v>51.25</v>
      </c>
      <c r="Y70">
        <v>0</v>
      </c>
      <c r="Z70">
        <v>0.34</v>
      </c>
      <c r="AA70">
        <v>0.22</v>
      </c>
      <c r="AB70">
        <v>6.69</v>
      </c>
      <c r="AC70">
        <v>0.39</v>
      </c>
      <c r="AD70">
        <v>0.56000000000000005</v>
      </c>
      <c r="AE70">
        <v>0.54</v>
      </c>
      <c r="AF70">
        <v>16.25</v>
      </c>
      <c r="AG70">
        <v>79.290000000000006</v>
      </c>
      <c r="AH70">
        <v>17.88</v>
      </c>
      <c r="AI70">
        <v>0</v>
      </c>
      <c r="AJ70">
        <v>0.34</v>
      </c>
      <c r="AK70">
        <v>0.49</v>
      </c>
      <c r="AL70">
        <v>0</v>
      </c>
      <c r="AM70">
        <v>98.48</v>
      </c>
      <c r="AN70">
        <v>50</v>
      </c>
      <c r="AO70">
        <v>222.02</v>
      </c>
      <c r="AP70">
        <v>0</v>
      </c>
      <c r="AQ70">
        <v>2.37</v>
      </c>
      <c r="AR70">
        <v>0.44</v>
      </c>
      <c r="AS70">
        <v>0.33</v>
      </c>
      <c r="AT70">
        <v>0</v>
      </c>
      <c r="AU70">
        <v>1.18</v>
      </c>
      <c r="AV70">
        <v>10</v>
      </c>
      <c r="AW70">
        <v>40</v>
      </c>
      <c r="AX70">
        <v>20</v>
      </c>
      <c r="AY70">
        <v>60</v>
      </c>
      <c r="AZ70">
        <v>45.5</v>
      </c>
      <c r="BA70">
        <v>19.5</v>
      </c>
    </row>
    <row r="71" spans="7:53">
      <c r="G71" t="s">
        <v>113</v>
      </c>
      <c r="H71" s="115">
        <v>170.17000000000002</v>
      </c>
      <c r="I71" s="88">
        <v>12.44</v>
      </c>
      <c r="J71" s="88">
        <v>2.71</v>
      </c>
      <c r="K71" s="88">
        <v>0</v>
      </c>
      <c r="L71" s="88">
        <v>0.78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17.18</v>
      </c>
      <c r="X71">
        <v>51.25</v>
      </c>
      <c r="Y71">
        <v>0</v>
      </c>
      <c r="Z71">
        <v>0.34</v>
      </c>
      <c r="AA71">
        <v>0.22</v>
      </c>
      <c r="AB71">
        <v>6.69</v>
      </c>
      <c r="AC71">
        <v>0.39</v>
      </c>
      <c r="AD71">
        <v>0.56000000000000005</v>
      </c>
      <c r="AE71">
        <v>0.54</v>
      </c>
      <c r="AF71">
        <v>16.25</v>
      </c>
      <c r="AG71">
        <v>79.290000000000006</v>
      </c>
      <c r="AH71">
        <v>17.88</v>
      </c>
      <c r="AI71">
        <v>0</v>
      </c>
      <c r="AJ71">
        <v>0.34</v>
      </c>
      <c r="AK71">
        <v>0.49</v>
      </c>
      <c r="AL71">
        <v>0</v>
      </c>
      <c r="AM71">
        <v>98.48</v>
      </c>
      <c r="AN71">
        <v>50</v>
      </c>
      <c r="AO71">
        <v>222.02</v>
      </c>
      <c r="AP71">
        <v>0</v>
      </c>
      <c r="AQ71">
        <v>2.37</v>
      </c>
      <c r="AR71">
        <v>0.44</v>
      </c>
      <c r="AS71">
        <v>0.33</v>
      </c>
      <c r="AT71">
        <v>0</v>
      </c>
      <c r="AU71">
        <v>0.78</v>
      </c>
      <c r="AV71">
        <v>10</v>
      </c>
      <c r="AW71">
        <v>40</v>
      </c>
      <c r="AX71">
        <v>20</v>
      </c>
      <c r="AY71">
        <v>60</v>
      </c>
      <c r="AZ71">
        <v>28</v>
      </c>
      <c r="BA71">
        <v>12</v>
      </c>
    </row>
    <row r="72" spans="7:53">
      <c r="G72" t="s">
        <v>114</v>
      </c>
      <c r="H72" s="115">
        <v>226.27000000000004</v>
      </c>
      <c r="I72" s="88">
        <v>9.44</v>
      </c>
      <c r="J72" s="88">
        <v>2.71</v>
      </c>
      <c r="K72" s="88">
        <v>0</v>
      </c>
      <c r="L72" s="88">
        <v>0.48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17.18</v>
      </c>
      <c r="X72">
        <v>51.25</v>
      </c>
      <c r="Y72">
        <v>0</v>
      </c>
      <c r="Z72">
        <v>0.34</v>
      </c>
      <c r="AA72">
        <v>0.22</v>
      </c>
      <c r="AB72">
        <v>6.69</v>
      </c>
      <c r="AC72">
        <v>0.39</v>
      </c>
      <c r="AD72">
        <v>0.56000000000000005</v>
      </c>
      <c r="AE72">
        <v>0.54</v>
      </c>
      <c r="AF72">
        <v>16.25</v>
      </c>
      <c r="AG72">
        <v>79.290000000000006</v>
      </c>
      <c r="AH72">
        <v>17.88</v>
      </c>
      <c r="AI72">
        <v>0</v>
      </c>
      <c r="AJ72">
        <v>0.34</v>
      </c>
      <c r="AK72">
        <v>0.49</v>
      </c>
      <c r="AL72">
        <v>3.82</v>
      </c>
      <c r="AM72">
        <v>98.48</v>
      </c>
      <c r="AN72">
        <v>50</v>
      </c>
      <c r="AO72">
        <v>222.02</v>
      </c>
      <c r="AP72">
        <v>59.28</v>
      </c>
      <c r="AQ72">
        <v>2.37</v>
      </c>
      <c r="AR72">
        <v>0.44</v>
      </c>
      <c r="AS72">
        <v>0.33</v>
      </c>
      <c r="AT72">
        <v>0</v>
      </c>
      <c r="AU72">
        <v>0.48</v>
      </c>
      <c r="AV72">
        <v>10</v>
      </c>
      <c r="AW72">
        <v>40</v>
      </c>
      <c r="AX72">
        <v>20</v>
      </c>
      <c r="AY72">
        <v>60</v>
      </c>
      <c r="AZ72">
        <v>21</v>
      </c>
      <c r="BA72">
        <v>9</v>
      </c>
    </row>
    <row r="73" spans="7:53">
      <c r="G73" t="s">
        <v>115</v>
      </c>
      <c r="H73" s="115">
        <v>233.31000000000003</v>
      </c>
      <c r="I73" s="88">
        <v>3.44</v>
      </c>
      <c r="J73" s="88">
        <v>2.71</v>
      </c>
      <c r="K73" s="88">
        <v>0</v>
      </c>
      <c r="L73" s="88">
        <v>0.19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17.18</v>
      </c>
      <c r="X73">
        <v>51.25</v>
      </c>
      <c r="Y73">
        <v>0</v>
      </c>
      <c r="Z73">
        <v>0.34</v>
      </c>
      <c r="AA73">
        <v>0.22</v>
      </c>
      <c r="AB73">
        <v>6.69</v>
      </c>
      <c r="AC73">
        <v>0.39</v>
      </c>
      <c r="AD73">
        <v>0.56000000000000005</v>
      </c>
      <c r="AE73">
        <v>0.54</v>
      </c>
      <c r="AF73">
        <v>16.25</v>
      </c>
      <c r="AG73">
        <v>79.290000000000006</v>
      </c>
      <c r="AH73">
        <v>17.88</v>
      </c>
      <c r="AI73">
        <v>0</v>
      </c>
      <c r="AJ73">
        <v>0.34</v>
      </c>
      <c r="AK73">
        <v>0.49</v>
      </c>
      <c r="AL73">
        <v>9.56</v>
      </c>
      <c r="AM73">
        <v>98.48</v>
      </c>
      <c r="AN73">
        <v>50</v>
      </c>
      <c r="AO73">
        <v>222.02</v>
      </c>
      <c r="AP73">
        <v>74.58</v>
      </c>
      <c r="AQ73">
        <v>2.37</v>
      </c>
      <c r="AR73">
        <v>0.44</v>
      </c>
      <c r="AS73">
        <v>0.33</v>
      </c>
      <c r="AT73">
        <v>0</v>
      </c>
      <c r="AU73">
        <v>0.19</v>
      </c>
      <c r="AV73">
        <v>10</v>
      </c>
      <c r="AW73">
        <v>40</v>
      </c>
      <c r="AX73">
        <v>20</v>
      </c>
      <c r="AY73">
        <v>60</v>
      </c>
      <c r="AZ73">
        <v>7</v>
      </c>
      <c r="BA73">
        <v>3</v>
      </c>
    </row>
    <row r="74" spans="7:53">
      <c r="G74" t="s">
        <v>116</v>
      </c>
      <c r="H74" s="115">
        <v>265.94999999999993</v>
      </c>
      <c r="I74" s="88">
        <v>1.04</v>
      </c>
      <c r="J74" s="88">
        <v>2.71</v>
      </c>
      <c r="K74" s="88">
        <v>0</v>
      </c>
      <c r="L74" s="88">
        <v>0.11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17.18</v>
      </c>
      <c r="X74">
        <v>51.25</v>
      </c>
      <c r="Y74">
        <v>0</v>
      </c>
      <c r="Z74">
        <v>0.34</v>
      </c>
      <c r="AA74">
        <v>0.22</v>
      </c>
      <c r="AB74">
        <v>6.69</v>
      </c>
      <c r="AC74">
        <v>0.39</v>
      </c>
      <c r="AD74">
        <v>0.56000000000000005</v>
      </c>
      <c r="AE74">
        <v>0.54</v>
      </c>
      <c r="AF74">
        <v>16.25</v>
      </c>
      <c r="AG74">
        <v>79.290000000000006</v>
      </c>
      <c r="AH74">
        <v>17.88</v>
      </c>
      <c r="AI74">
        <v>0</v>
      </c>
      <c r="AJ74">
        <v>0.34</v>
      </c>
      <c r="AK74">
        <v>0.49</v>
      </c>
      <c r="AL74">
        <v>47.8</v>
      </c>
      <c r="AM74">
        <v>98.48</v>
      </c>
      <c r="AN74">
        <v>50</v>
      </c>
      <c r="AO74">
        <v>222.02</v>
      </c>
      <c r="AP74">
        <v>74.58</v>
      </c>
      <c r="AQ74">
        <v>2.37</v>
      </c>
      <c r="AR74">
        <v>0.44</v>
      </c>
      <c r="AS74">
        <v>0.33</v>
      </c>
      <c r="AT74">
        <v>0</v>
      </c>
      <c r="AU74">
        <v>0.11</v>
      </c>
      <c r="AV74">
        <v>10</v>
      </c>
      <c r="AW74">
        <v>40</v>
      </c>
      <c r="AX74">
        <v>20</v>
      </c>
      <c r="AY74">
        <v>60</v>
      </c>
      <c r="AZ74">
        <v>1.4</v>
      </c>
      <c r="BA74">
        <v>0.6</v>
      </c>
    </row>
    <row r="75" spans="7:53">
      <c r="G75" t="s">
        <v>117</v>
      </c>
      <c r="H75" s="115">
        <v>216.75000000000003</v>
      </c>
      <c r="I75" s="88">
        <v>0.43</v>
      </c>
      <c r="J75" s="88">
        <v>2.71</v>
      </c>
      <c r="K75" s="88">
        <v>0</v>
      </c>
      <c r="L75" s="88">
        <v>0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17.18</v>
      </c>
      <c r="X75">
        <v>51.25</v>
      </c>
      <c r="Y75">
        <v>0</v>
      </c>
      <c r="Z75">
        <v>0.34</v>
      </c>
      <c r="AA75">
        <v>0.22</v>
      </c>
      <c r="AB75">
        <v>6.69</v>
      </c>
      <c r="AC75">
        <v>0.39</v>
      </c>
      <c r="AD75">
        <v>0.56000000000000005</v>
      </c>
      <c r="AE75">
        <v>0.54</v>
      </c>
      <c r="AF75">
        <v>16.25</v>
      </c>
      <c r="AG75">
        <v>0</v>
      </c>
      <c r="AH75">
        <v>17.88</v>
      </c>
      <c r="AI75">
        <v>0</v>
      </c>
      <c r="AJ75">
        <v>0.34</v>
      </c>
      <c r="AK75">
        <v>0.49</v>
      </c>
      <c r="AL75">
        <v>0</v>
      </c>
      <c r="AM75">
        <v>98.48</v>
      </c>
      <c r="AN75">
        <v>50</v>
      </c>
      <c r="AO75">
        <v>0</v>
      </c>
      <c r="AP75">
        <v>74.58</v>
      </c>
      <c r="AQ75">
        <v>2.37</v>
      </c>
      <c r="AR75">
        <v>0.43</v>
      </c>
      <c r="AS75">
        <v>0.33</v>
      </c>
      <c r="AT75">
        <v>53.34</v>
      </c>
      <c r="AU75">
        <v>0</v>
      </c>
      <c r="AV75">
        <v>10</v>
      </c>
      <c r="AW75">
        <v>40</v>
      </c>
      <c r="AX75">
        <v>20</v>
      </c>
      <c r="AY75">
        <v>60</v>
      </c>
      <c r="AZ75">
        <v>0</v>
      </c>
      <c r="BA75">
        <v>0</v>
      </c>
    </row>
    <row r="76" spans="7:53">
      <c r="G76" t="s">
        <v>118</v>
      </c>
      <c r="H76" s="115">
        <v>216.75000000000003</v>
      </c>
      <c r="I76" s="88">
        <v>0.43</v>
      </c>
      <c r="J76" s="88">
        <v>2.71</v>
      </c>
      <c r="K76" s="88">
        <v>0</v>
      </c>
      <c r="L76" s="88">
        <v>0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17.18</v>
      </c>
      <c r="X76">
        <v>51.25</v>
      </c>
      <c r="Y76">
        <v>0</v>
      </c>
      <c r="Z76">
        <v>0.34</v>
      </c>
      <c r="AA76">
        <v>0.22</v>
      </c>
      <c r="AB76">
        <v>6.69</v>
      </c>
      <c r="AC76">
        <v>0.39</v>
      </c>
      <c r="AD76">
        <v>0.56000000000000005</v>
      </c>
      <c r="AE76">
        <v>0.54</v>
      </c>
      <c r="AF76">
        <v>16.25</v>
      </c>
      <c r="AG76">
        <v>0</v>
      </c>
      <c r="AH76">
        <v>17.88</v>
      </c>
      <c r="AI76">
        <v>0</v>
      </c>
      <c r="AJ76">
        <v>0.34</v>
      </c>
      <c r="AK76">
        <v>0.49</v>
      </c>
      <c r="AL76">
        <v>0</v>
      </c>
      <c r="AM76">
        <v>98.48</v>
      </c>
      <c r="AN76">
        <v>50</v>
      </c>
      <c r="AO76">
        <v>0</v>
      </c>
      <c r="AP76">
        <v>74.58</v>
      </c>
      <c r="AQ76">
        <v>2.37</v>
      </c>
      <c r="AR76">
        <v>0.43</v>
      </c>
      <c r="AS76">
        <v>0.33</v>
      </c>
      <c r="AT76">
        <v>53.34</v>
      </c>
      <c r="AU76">
        <v>0</v>
      </c>
      <c r="AV76">
        <v>10</v>
      </c>
      <c r="AW76">
        <v>40</v>
      </c>
      <c r="AX76">
        <v>20</v>
      </c>
      <c r="AY76">
        <v>60</v>
      </c>
      <c r="AZ76">
        <v>0</v>
      </c>
      <c r="BA76">
        <v>0</v>
      </c>
    </row>
    <row r="77" spans="7:53">
      <c r="G77" t="s">
        <v>119</v>
      </c>
      <c r="H77" s="115">
        <v>216.75000000000003</v>
      </c>
      <c r="I77" s="88">
        <v>29.11</v>
      </c>
      <c r="J77" s="88">
        <v>2.71</v>
      </c>
      <c r="K77" s="88">
        <v>0</v>
      </c>
      <c r="L77" s="88">
        <v>0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17.18</v>
      </c>
      <c r="X77">
        <v>51.25</v>
      </c>
      <c r="Y77">
        <v>0</v>
      </c>
      <c r="Z77">
        <v>0.34</v>
      </c>
      <c r="AA77">
        <v>0.22</v>
      </c>
      <c r="AB77">
        <v>6.69</v>
      </c>
      <c r="AC77">
        <v>0.39</v>
      </c>
      <c r="AD77">
        <v>0.56000000000000005</v>
      </c>
      <c r="AE77">
        <v>0.54</v>
      </c>
      <c r="AF77">
        <v>16.25</v>
      </c>
      <c r="AG77">
        <v>0</v>
      </c>
      <c r="AH77">
        <v>17.88</v>
      </c>
      <c r="AI77">
        <v>28.68</v>
      </c>
      <c r="AJ77">
        <v>0.34</v>
      </c>
      <c r="AK77">
        <v>0.49</v>
      </c>
      <c r="AL77">
        <v>0</v>
      </c>
      <c r="AM77">
        <v>98.48</v>
      </c>
      <c r="AN77">
        <v>50</v>
      </c>
      <c r="AO77">
        <v>0</v>
      </c>
      <c r="AP77">
        <v>74.58</v>
      </c>
      <c r="AQ77">
        <v>2.37</v>
      </c>
      <c r="AR77">
        <v>0.43</v>
      </c>
      <c r="AS77">
        <v>0.33</v>
      </c>
      <c r="AT77">
        <v>53.34</v>
      </c>
      <c r="AU77">
        <v>0</v>
      </c>
      <c r="AV77">
        <v>10</v>
      </c>
      <c r="AW77">
        <v>40</v>
      </c>
      <c r="AX77">
        <v>20</v>
      </c>
      <c r="AY77">
        <v>60</v>
      </c>
      <c r="AZ77">
        <v>0</v>
      </c>
      <c r="BA77">
        <v>0</v>
      </c>
    </row>
    <row r="78" spans="7:53">
      <c r="G78" t="s">
        <v>120</v>
      </c>
      <c r="H78" s="115">
        <v>216.75000000000003</v>
      </c>
      <c r="I78" s="88">
        <v>29.11</v>
      </c>
      <c r="J78" s="88">
        <v>2.71</v>
      </c>
      <c r="K78" s="88">
        <v>0</v>
      </c>
      <c r="L78" s="88">
        <v>0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17.18</v>
      </c>
      <c r="X78">
        <v>51.25</v>
      </c>
      <c r="Y78">
        <v>0</v>
      </c>
      <c r="Z78">
        <v>0.34</v>
      </c>
      <c r="AA78">
        <v>0.22</v>
      </c>
      <c r="AB78">
        <v>6.69</v>
      </c>
      <c r="AC78">
        <v>0.39</v>
      </c>
      <c r="AD78">
        <v>0.56000000000000005</v>
      </c>
      <c r="AE78">
        <v>0.54</v>
      </c>
      <c r="AF78">
        <v>16.25</v>
      </c>
      <c r="AG78">
        <v>0</v>
      </c>
      <c r="AH78">
        <v>17.88</v>
      </c>
      <c r="AI78">
        <v>28.68</v>
      </c>
      <c r="AJ78">
        <v>0.34</v>
      </c>
      <c r="AK78">
        <v>0.49</v>
      </c>
      <c r="AL78">
        <v>0</v>
      </c>
      <c r="AM78">
        <v>98.48</v>
      </c>
      <c r="AN78">
        <v>50</v>
      </c>
      <c r="AO78">
        <v>0</v>
      </c>
      <c r="AP78">
        <v>74.58</v>
      </c>
      <c r="AQ78">
        <v>2.37</v>
      </c>
      <c r="AR78">
        <v>0.43</v>
      </c>
      <c r="AS78">
        <v>0.33</v>
      </c>
      <c r="AT78">
        <v>53.34</v>
      </c>
      <c r="AU78">
        <v>0</v>
      </c>
      <c r="AV78">
        <v>10</v>
      </c>
      <c r="AW78">
        <v>40</v>
      </c>
      <c r="AX78">
        <v>20</v>
      </c>
      <c r="AY78">
        <v>60</v>
      </c>
      <c r="AZ78">
        <v>0</v>
      </c>
      <c r="BA78">
        <v>0</v>
      </c>
    </row>
    <row r="79" spans="7:53">
      <c r="G79" t="s">
        <v>121</v>
      </c>
      <c r="H79" s="115">
        <v>250.21</v>
      </c>
      <c r="I79" s="88">
        <v>38.67</v>
      </c>
      <c r="J79" s="88">
        <v>2.71</v>
      </c>
      <c r="K79" s="88">
        <v>0</v>
      </c>
      <c r="L79" s="88">
        <v>0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17.18</v>
      </c>
      <c r="X79">
        <v>51.25</v>
      </c>
      <c r="Y79">
        <v>0</v>
      </c>
      <c r="Z79">
        <v>0.34</v>
      </c>
      <c r="AA79">
        <v>0.22</v>
      </c>
      <c r="AB79">
        <v>6.69</v>
      </c>
      <c r="AC79">
        <v>0.39</v>
      </c>
      <c r="AD79">
        <v>0.56000000000000005</v>
      </c>
      <c r="AE79">
        <v>0.54</v>
      </c>
      <c r="AF79">
        <v>16.25</v>
      </c>
      <c r="AG79">
        <v>0</v>
      </c>
      <c r="AH79">
        <v>17.88</v>
      </c>
      <c r="AI79">
        <v>38.24</v>
      </c>
      <c r="AJ79">
        <v>0.34</v>
      </c>
      <c r="AK79">
        <v>0.49</v>
      </c>
      <c r="AL79">
        <v>40.159999999999997</v>
      </c>
      <c r="AM79">
        <v>98.48</v>
      </c>
      <c r="AN79">
        <v>50</v>
      </c>
      <c r="AO79">
        <v>0</v>
      </c>
      <c r="AP79">
        <v>67.88</v>
      </c>
      <c r="AQ79">
        <v>2.37</v>
      </c>
      <c r="AR79">
        <v>0.43</v>
      </c>
      <c r="AS79">
        <v>0.33</v>
      </c>
      <c r="AT79">
        <v>53.34</v>
      </c>
      <c r="AU79">
        <v>0</v>
      </c>
      <c r="AV79">
        <v>10</v>
      </c>
      <c r="AW79">
        <v>40</v>
      </c>
      <c r="AX79">
        <v>20</v>
      </c>
      <c r="AY79">
        <v>60</v>
      </c>
      <c r="AZ79">
        <v>0</v>
      </c>
      <c r="BA79">
        <v>0</v>
      </c>
    </row>
    <row r="80" spans="7:53">
      <c r="G80" t="s">
        <v>122</v>
      </c>
      <c r="H80" s="115">
        <v>275.06</v>
      </c>
      <c r="I80" s="88">
        <v>48.23</v>
      </c>
      <c r="J80" s="88">
        <v>2.71</v>
      </c>
      <c r="K80" s="88">
        <v>0</v>
      </c>
      <c r="L80" s="88">
        <v>0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17.18</v>
      </c>
      <c r="X80">
        <v>51.25</v>
      </c>
      <c r="Y80">
        <v>0</v>
      </c>
      <c r="Z80">
        <v>0.34</v>
      </c>
      <c r="AA80">
        <v>0.22</v>
      </c>
      <c r="AB80">
        <v>6.69</v>
      </c>
      <c r="AC80">
        <v>0.39</v>
      </c>
      <c r="AD80">
        <v>0.56000000000000005</v>
      </c>
      <c r="AE80">
        <v>0.54</v>
      </c>
      <c r="AF80">
        <v>16.25</v>
      </c>
      <c r="AG80">
        <v>0</v>
      </c>
      <c r="AH80">
        <v>17.88</v>
      </c>
      <c r="AI80">
        <v>47.8</v>
      </c>
      <c r="AJ80">
        <v>0.34</v>
      </c>
      <c r="AK80">
        <v>0.49</v>
      </c>
      <c r="AL80">
        <v>65.010000000000005</v>
      </c>
      <c r="AM80">
        <v>98.48</v>
      </c>
      <c r="AN80">
        <v>50</v>
      </c>
      <c r="AO80">
        <v>0</v>
      </c>
      <c r="AP80">
        <v>67.88</v>
      </c>
      <c r="AQ80">
        <v>2.37</v>
      </c>
      <c r="AR80">
        <v>0.43</v>
      </c>
      <c r="AS80">
        <v>0.33</v>
      </c>
      <c r="AT80">
        <v>53.34</v>
      </c>
      <c r="AU80">
        <v>0</v>
      </c>
      <c r="AV80">
        <v>10</v>
      </c>
      <c r="AW80">
        <v>40</v>
      </c>
      <c r="AX80">
        <v>20</v>
      </c>
      <c r="AY80">
        <v>60</v>
      </c>
      <c r="AZ80">
        <v>0</v>
      </c>
      <c r="BA80">
        <v>0</v>
      </c>
    </row>
    <row r="81" spans="7:53">
      <c r="G81" t="s">
        <v>123</v>
      </c>
      <c r="H81" s="115">
        <v>292.27</v>
      </c>
      <c r="I81" s="88">
        <v>48.23</v>
      </c>
      <c r="J81" s="88">
        <v>2.71</v>
      </c>
      <c r="K81" s="88">
        <v>0</v>
      </c>
      <c r="L81" s="88">
        <v>0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17.18</v>
      </c>
      <c r="X81">
        <v>51.25</v>
      </c>
      <c r="Y81">
        <v>0</v>
      </c>
      <c r="Z81">
        <v>0.34</v>
      </c>
      <c r="AA81">
        <v>0.22</v>
      </c>
      <c r="AB81">
        <v>6.69</v>
      </c>
      <c r="AC81">
        <v>0.39</v>
      </c>
      <c r="AD81">
        <v>0.56000000000000005</v>
      </c>
      <c r="AE81">
        <v>0.54</v>
      </c>
      <c r="AF81">
        <v>16.25</v>
      </c>
      <c r="AG81">
        <v>0</v>
      </c>
      <c r="AH81">
        <v>17.88</v>
      </c>
      <c r="AI81">
        <v>47.8</v>
      </c>
      <c r="AJ81">
        <v>0.34</v>
      </c>
      <c r="AK81">
        <v>0.49</v>
      </c>
      <c r="AL81">
        <v>82.22</v>
      </c>
      <c r="AM81">
        <v>98.48</v>
      </c>
      <c r="AN81">
        <v>50</v>
      </c>
      <c r="AO81">
        <v>0</v>
      </c>
      <c r="AP81">
        <v>67.88</v>
      </c>
      <c r="AQ81">
        <v>2.37</v>
      </c>
      <c r="AR81">
        <v>0.43</v>
      </c>
      <c r="AS81">
        <v>0.33</v>
      </c>
      <c r="AT81">
        <v>53.34</v>
      </c>
      <c r="AU81">
        <v>0</v>
      </c>
      <c r="AV81">
        <v>10</v>
      </c>
      <c r="AW81">
        <v>40</v>
      </c>
      <c r="AX81">
        <v>20</v>
      </c>
      <c r="AY81">
        <v>60</v>
      </c>
      <c r="AZ81">
        <v>0</v>
      </c>
      <c r="BA81">
        <v>0</v>
      </c>
    </row>
    <row r="82" spans="7:53">
      <c r="G82" t="s">
        <v>124</v>
      </c>
      <c r="H82" s="115">
        <v>279.84999999999997</v>
      </c>
      <c r="I82" s="88">
        <v>33.89</v>
      </c>
      <c r="J82" s="88">
        <v>2.71</v>
      </c>
      <c r="K82" s="88">
        <v>0</v>
      </c>
      <c r="L82" s="88">
        <v>0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17.18</v>
      </c>
      <c r="X82">
        <v>51.25</v>
      </c>
      <c r="Y82">
        <v>0</v>
      </c>
      <c r="Z82">
        <v>0.34</v>
      </c>
      <c r="AA82">
        <v>0.22</v>
      </c>
      <c r="AB82">
        <v>6.69</v>
      </c>
      <c r="AC82">
        <v>0.39</v>
      </c>
      <c r="AD82">
        <v>0.56000000000000005</v>
      </c>
      <c r="AE82">
        <v>0.54</v>
      </c>
      <c r="AF82">
        <v>16.25</v>
      </c>
      <c r="AG82">
        <v>0</v>
      </c>
      <c r="AH82">
        <v>17.88</v>
      </c>
      <c r="AI82">
        <v>33.46</v>
      </c>
      <c r="AJ82">
        <v>0.34</v>
      </c>
      <c r="AK82">
        <v>0.49</v>
      </c>
      <c r="AL82">
        <v>69.8</v>
      </c>
      <c r="AM82">
        <v>98.48</v>
      </c>
      <c r="AN82">
        <v>50</v>
      </c>
      <c r="AO82">
        <v>0</v>
      </c>
      <c r="AP82">
        <v>67.88</v>
      </c>
      <c r="AQ82">
        <v>2.37</v>
      </c>
      <c r="AR82">
        <v>0.43</v>
      </c>
      <c r="AS82">
        <v>0.33</v>
      </c>
      <c r="AT82">
        <v>53.34</v>
      </c>
      <c r="AU82">
        <v>0</v>
      </c>
      <c r="AV82">
        <v>10</v>
      </c>
      <c r="AW82">
        <v>40</v>
      </c>
      <c r="AX82">
        <v>20</v>
      </c>
      <c r="AY82">
        <v>60</v>
      </c>
      <c r="AZ82">
        <v>0</v>
      </c>
      <c r="BA82">
        <v>0</v>
      </c>
    </row>
    <row r="83" spans="7:53">
      <c r="G83" t="s">
        <v>125</v>
      </c>
      <c r="H83" s="115">
        <v>227.27</v>
      </c>
      <c r="I83" s="88">
        <v>0.43</v>
      </c>
      <c r="J83" s="88">
        <v>2.71</v>
      </c>
      <c r="K83" s="88">
        <v>0</v>
      </c>
      <c r="L83" s="88">
        <v>0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17.18</v>
      </c>
      <c r="X83">
        <v>51.25</v>
      </c>
      <c r="Y83">
        <v>0</v>
      </c>
      <c r="Z83">
        <v>0.34</v>
      </c>
      <c r="AA83">
        <v>0.24</v>
      </c>
      <c r="AB83">
        <v>6.69</v>
      </c>
      <c r="AC83">
        <v>0.39</v>
      </c>
      <c r="AD83">
        <v>0.61</v>
      </c>
      <c r="AE83">
        <v>0.59</v>
      </c>
      <c r="AF83">
        <v>16.25</v>
      </c>
      <c r="AG83">
        <v>0</v>
      </c>
      <c r="AH83">
        <v>17.88</v>
      </c>
      <c r="AI83">
        <v>0</v>
      </c>
      <c r="AJ83">
        <v>0.28000000000000003</v>
      </c>
      <c r="AK83">
        <v>0.42</v>
      </c>
      <c r="AL83">
        <v>85.09</v>
      </c>
      <c r="AM83">
        <v>98.48</v>
      </c>
      <c r="AN83">
        <v>50</v>
      </c>
      <c r="AO83">
        <v>0</v>
      </c>
      <c r="AP83">
        <v>0</v>
      </c>
      <c r="AQ83">
        <v>2.37</v>
      </c>
      <c r="AR83">
        <v>0.43</v>
      </c>
      <c r="AS83">
        <v>0.35</v>
      </c>
      <c r="AT83">
        <v>53.34</v>
      </c>
      <c r="AU83">
        <v>0</v>
      </c>
      <c r="AV83">
        <v>10</v>
      </c>
      <c r="AW83">
        <v>40</v>
      </c>
      <c r="AX83">
        <v>20</v>
      </c>
      <c r="AY83">
        <v>60</v>
      </c>
      <c r="AZ83">
        <v>0</v>
      </c>
      <c r="BA83">
        <v>0</v>
      </c>
    </row>
    <row r="84" spans="7:53">
      <c r="G84" t="s">
        <v>126</v>
      </c>
      <c r="H84" s="115">
        <v>142.18</v>
      </c>
      <c r="I84" s="88">
        <v>0.43</v>
      </c>
      <c r="J84" s="88">
        <v>2.71</v>
      </c>
      <c r="K84" s="88">
        <v>0</v>
      </c>
      <c r="L84" s="88">
        <v>0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17.18</v>
      </c>
      <c r="X84">
        <v>51.25</v>
      </c>
      <c r="Y84">
        <v>0</v>
      </c>
      <c r="Z84">
        <v>0.34</v>
      </c>
      <c r="AA84">
        <v>0.24</v>
      </c>
      <c r="AB84">
        <v>6.69</v>
      </c>
      <c r="AC84">
        <v>0.39</v>
      </c>
      <c r="AD84">
        <v>0.61</v>
      </c>
      <c r="AE84">
        <v>0.59</v>
      </c>
      <c r="AF84">
        <v>16.25</v>
      </c>
      <c r="AG84">
        <v>0</v>
      </c>
      <c r="AH84">
        <v>17.88</v>
      </c>
      <c r="AI84">
        <v>0</v>
      </c>
      <c r="AJ84">
        <v>0.28000000000000003</v>
      </c>
      <c r="AK84">
        <v>0.42</v>
      </c>
      <c r="AL84">
        <v>0</v>
      </c>
      <c r="AM84">
        <v>98.48</v>
      </c>
      <c r="AN84">
        <v>50</v>
      </c>
      <c r="AO84">
        <v>0</v>
      </c>
      <c r="AP84">
        <v>0</v>
      </c>
      <c r="AQ84">
        <v>2.37</v>
      </c>
      <c r="AR84">
        <v>0.43</v>
      </c>
      <c r="AS84">
        <v>0.35</v>
      </c>
      <c r="AT84">
        <v>53.34</v>
      </c>
      <c r="AU84">
        <v>0</v>
      </c>
      <c r="AV84">
        <v>10</v>
      </c>
      <c r="AW84">
        <v>40</v>
      </c>
      <c r="AX84">
        <v>20</v>
      </c>
      <c r="AY84">
        <v>60</v>
      </c>
      <c r="AZ84">
        <v>0</v>
      </c>
      <c r="BA84">
        <v>0</v>
      </c>
    </row>
    <row r="85" spans="7:53">
      <c r="G85" t="s">
        <v>127</v>
      </c>
      <c r="H85" s="115">
        <v>142.18</v>
      </c>
      <c r="I85" s="88">
        <v>0.43</v>
      </c>
      <c r="J85" s="88">
        <v>2.71</v>
      </c>
      <c r="K85" s="88">
        <v>0</v>
      </c>
      <c r="L85" s="88">
        <v>0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17.18</v>
      </c>
      <c r="X85">
        <v>51.25</v>
      </c>
      <c r="Y85">
        <v>0</v>
      </c>
      <c r="Z85">
        <v>0.34</v>
      </c>
      <c r="AA85">
        <v>0.24</v>
      </c>
      <c r="AB85">
        <v>6.69</v>
      </c>
      <c r="AC85">
        <v>0.39</v>
      </c>
      <c r="AD85">
        <v>0.61</v>
      </c>
      <c r="AE85">
        <v>0.59</v>
      </c>
      <c r="AF85">
        <v>16.25</v>
      </c>
      <c r="AG85">
        <v>0</v>
      </c>
      <c r="AH85">
        <v>17.88</v>
      </c>
      <c r="AI85">
        <v>0</v>
      </c>
      <c r="AJ85">
        <v>0.28000000000000003</v>
      </c>
      <c r="AK85">
        <v>0.42</v>
      </c>
      <c r="AL85">
        <v>0</v>
      </c>
      <c r="AM85">
        <v>98.48</v>
      </c>
      <c r="AN85">
        <v>50</v>
      </c>
      <c r="AO85">
        <v>0</v>
      </c>
      <c r="AP85">
        <v>0</v>
      </c>
      <c r="AQ85">
        <v>2.37</v>
      </c>
      <c r="AR85">
        <v>0.43</v>
      </c>
      <c r="AS85">
        <v>0.35</v>
      </c>
      <c r="AT85">
        <v>53.34</v>
      </c>
      <c r="AU85">
        <v>0</v>
      </c>
      <c r="AV85">
        <v>10</v>
      </c>
      <c r="AW85">
        <v>40</v>
      </c>
      <c r="AX85">
        <v>20</v>
      </c>
      <c r="AY85">
        <v>60</v>
      </c>
      <c r="AZ85">
        <v>0</v>
      </c>
      <c r="BA85">
        <v>0</v>
      </c>
    </row>
    <row r="86" spans="7:53">
      <c r="G86" t="s">
        <v>128</v>
      </c>
      <c r="H86" s="115">
        <v>142.18</v>
      </c>
      <c r="I86" s="88">
        <v>0.43</v>
      </c>
      <c r="J86" s="88">
        <v>2.71</v>
      </c>
      <c r="K86" s="88">
        <v>0</v>
      </c>
      <c r="L86" s="88">
        <v>0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17.18</v>
      </c>
      <c r="X86">
        <v>51.25</v>
      </c>
      <c r="Y86">
        <v>0</v>
      </c>
      <c r="Z86">
        <v>0.34</v>
      </c>
      <c r="AA86">
        <v>0.24</v>
      </c>
      <c r="AB86">
        <v>6.69</v>
      </c>
      <c r="AC86">
        <v>0.39</v>
      </c>
      <c r="AD86">
        <v>0.61</v>
      </c>
      <c r="AE86">
        <v>0.59</v>
      </c>
      <c r="AF86">
        <v>16.25</v>
      </c>
      <c r="AG86">
        <v>0</v>
      </c>
      <c r="AH86">
        <v>17.88</v>
      </c>
      <c r="AI86">
        <v>0</v>
      </c>
      <c r="AJ86">
        <v>0.28000000000000003</v>
      </c>
      <c r="AK86">
        <v>0.42</v>
      </c>
      <c r="AL86">
        <v>0</v>
      </c>
      <c r="AM86">
        <v>98.48</v>
      </c>
      <c r="AN86">
        <v>50</v>
      </c>
      <c r="AO86">
        <v>0</v>
      </c>
      <c r="AP86">
        <v>0</v>
      </c>
      <c r="AQ86">
        <v>2.37</v>
      </c>
      <c r="AR86">
        <v>0.43</v>
      </c>
      <c r="AS86">
        <v>0.35</v>
      </c>
      <c r="AT86">
        <v>53.34</v>
      </c>
      <c r="AU86">
        <v>0</v>
      </c>
      <c r="AV86">
        <v>10</v>
      </c>
      <c r="AW86">
        <v>40</v>
      </c>
      <c r="AX86">
        <v>20</v>
      </c>
      <c r="AY86">
        <v>60</v>
      </c>
      <c r="AZ86">
        <v>0</v>
      </c>
      <c r="BA86">
        <v>0</v>
      </c>
    </row>
    <row r="87" spans="7:53">
      <c r="G87" t="s">
        <v>129</v>
      </c>
      <c r="H87" s="115">
        <v>43.730000000000004</v>
      </c>
      <c r="I87" s="88">
        <v>0.35</v>
      </c>
      <c r="J87" s="88">
        <v>2.75</v>
      </c>
      <c r="K87" s="88">
        <v>0</v>
      </c>
      <c r="L87" s="88">
        <v>0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17.18</v>
      </c>
      <c r="X87">
        <v>51.25</v>
      </c>
      <c r="Y87">
        <v>0</v>
      </c>
      <c r="Z87">
        <v>0.38</v>
      </c>
      <c r="AA87">
        <v>0.24</v>
      </c>
      <c r="AB87">
        <v>6.69</v>
      </c>
      <c r="AC87">
        <v>0.42</v>
      </c>
      <c r="AD87">
        <v>0.61</v>
      </c>
      <c r="AE87">
        <v>0.59</v>
      </c>
      <c r="AF87">
        <v>16.25</v>
      </c>
      <c r="AG87">
        <v>0</v>
      </c>
      <c r="AH87">
        <v>17.88</v>
      </c>
      <c r="AI87">
        <v>0</v>
      </c>
      <c r="AJ87">
        <v>0.28000000000000003</v>
      </c>
      <c r="AK87">
        <v>0.42</v>
      </c>
      <c r="AL87">
        <v>0</v>
      </c>
      <c r="AM87">
        <v>0</v>
      </c>
      <c r="AN87">
        <v>50</v>
      </c>
      <c r="AO87">
        <v>0</v>
      </c>
      <c r="AP87">
        <v>0</v>
      </c>
      <c r="AQ87">
        <v>2.37</v>
      </c>
      <c r="AR87">
        <v>0.35</v>
      </c>
      <c r="AS87">
        <v>0.35</v>
      </c>
      <c r="AT87">
        <v>53.34</v>
      </c>
      <c r="AU87">
        <v>0</v>
      </c>
      <c r="AV87">
        <v>10</v>
      </c>
      <c r="AW87">
        <v>40</v>
      </c>
      <c r="AX87">
        <v>20</v>
      </c>
      <c r="AY87">
        <v>60</v>
      </c>
      <c r="AZ87">
        <v>0</v>
      </c>
      <c r="BA87">
        <v>0</v>
      </c>
    </row>
    <row r="88" spans="7:53">
      <c r="G88" t="s">
        <v>130</v>
      </c>
      <c r="H88" s="115">
        <v>43.730000000000004</v>
      </c>
      <c r="I88" s="88">
        <v>0.35</v>
      </c>
      <c r="J88" s="88">
        <v>2.75</v>
      </c>
      <c r="K88" s="88">
        <v>0</v>
      </c>
      <c r="L88" s="88">
        <v>0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17.18</v>
      </c>
      <c r="X88">
        <v>51.25</v>
      </c>
      <c r="Y88">
        <v>0</v>
      </c>
      <c r="Z88">
        <v>0.38</v>
      </c>
      <c r="AA88">
        <v>0.24</v>
      </c>
      <c r="AB88">
        <v>6.69</v>
      </c>
      <c r="AC88">
        <v>0.42</v>
      </c>
      <c r="AD88">
        <v>0.61</v>
      </c>
      <c r="AE88">
        <v>0.59</v>
      </c>
      <c r="AF88">
        <v>16.25</v>
      </c>
      <c r="AG88">
        <v>0</v>
      </c>
      <c r="AH88">
        <v>17.88</v>
      </c>
      <c r="AI88">
        <v>0</v>
      </c>
      <c r="AJ88">
        <v>0.28000000000000003</v>
      </c>
      <c r="AK88">
        <v>0.42</v>
      </c>
      <c r="AL88">
        <v>0</v>
      </c>
      <c r="AM88">
        <v>0</v>
      </c>
      <c r="AN88">
        <v>50</v>
      </c>
      <c r="AO88">
        <v>0</v>
      </c>
      <c r="AP88">
        <v>0</v>
      </c>
      <c r="AQ88">
        <v>2.37</v>
      </c>
      <c r="AR88">
        <v>0.35</v>
      </c>
      <c r="AS88">
        <v>0.35</v>
      </c>
      <c r="AT88">
        <v>53.34</v>
      </c>
      <c r="AU88">
        <v>0</v>
      </c>
      <c r="AV88">
        <v>10</v>
      </c>
      <c r="AW88">
        <v>40</v>
      </c>
      <c r="AX88">
        <v>20</v>
      </c>
      <c r="AY88">
        <v>60</v>
      </c>
      <c r="AZ88">
        <v>0</v>
      </c>
      <c r="BA88">
        <v>0</v>
      </c>
    </row>
    <row r="89" spans="7:53">
      <c r="G89" t="s">
        <v>131</v>
      </c>
      <c r="H89" s="115">
        <v>43.730000000000004</v>
      </c>
      <c r="I89" s="88">
        <v>0.35</v>
      </c>
      <c r="J89" s="88">
        <v>2.75</v>
      </c>
      <c r="K89" s="88">
        <v>0</v>
      </c>
      <c r="L89" s="88">
        <v>0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17.18</v>
      </c>
      <c r="X89">
        <v>51.25</v>
      </c>
      <c r="Y89">
        <v>0</v>
      </c>
      <c r="Z89">
        <v>0.38</v>
      </c>
      <c r="AA89">
        <v>0.24</v>
      </c>
      <c r="AB89">
        <v>6.69</v>
      </c>
      <c r="AC89">
        <v>0.42</v>
      </c>
      <c r="AD89">
        <v>0.61</v>
      </c>
      <c r="AE89">
        <v>0.59</v>
      </c>
      <c r="AF89">
        <v>16.25</v>
      </c>
      <c r="AG89">
        <v>0</v>
      </c>
      <c r="AH89">
        <v>17.88</v>
      </c>
      <c r="AI89">
        <v>0</v>
      </c>
      <c r="AJ89">
        <v>0.28000000000000003</v>
      </c>
      <c r="AK89">
        <v>0.42</v>
      </c>
      <c r="AL89">
        <v>0</v>
      </c>
      <c r="AM89">
        <v>0</v>
      </c>
      <c r="AN89">
        <v>50</v>
      </c>
      <c r="AO89">
        <v>0</v>
      </c>
      <c r="AP89">
        <v>0</v>
      </c>
      <c r="AQ89">
        <v>2.37</v>
      </c>
      <c r="AR89">
        <v>0.35</v>
      </c>
      <c r="AS89">
        <v>0.35</v>
      </c>
      <c r="AT89">
        <v>53.34</v>
      </c>
      <c r="AU89">
        <v>0</v>
      </c>
      <c r="AV89">
        <v>10</v>
      </c>
      <c r="AW89">
        <v>40</v>
      </c>
      <c r="AX89">
        <v>20</v>
      </c>
      <c r="AY89">
        <v>60</v>
      </c>
      <c r="AZ89">
        <v>0</v>
      </c>
      <c r="BA89">
        <v>0</v>
      </c>
    </row>
    <row r="90" spans="7:53">
      <c r="G90" t="s">
        <v>132</v>
      </c>
      <c r="H90" s="115">
        <v>43.730000000000004</v>
      </c>
      <c r="I90" s="88">
        <v>0.35</v>
      </c>
      <c r="J90" s="88">
        <v>2.75</v>
      </c>
      <c r="K90" s="88">
        <v>0</v>
      </c>
      <c r="L90" s="88">
        <v>0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17.18</v>
      </c>
      <c r="X90">
        <v>51.25</v>
      </c>
      <c r="Y90">
        <v>0</v>
      </c>
      <c r="Z90">
        <v>0.38</v>
      </c>
      <c r="AA90">
        <v>0.24</v>
      </c>
      <c r="AB90">
        <v>6.69</v>
      </c>
      <c r="AC90">
        <v>0.42</v>
      </c>
      <c r="AD90">
        <v>0.61</v>
      </c>
      <c r="AE90">
        <v>0.59</v>
      </c>
      <c r="AF90">
        <v>16.25</v>
      </c>
      <c r="AG90">
        <v>0</v>
      </c>
      <c r="AH90">
        <v>17.88</v>
      </c>
      <c r="AI90">
        <v>0</v>
      </c>
      <c r="AJ90">
        <v>0.28000000000000003</v>
      </c>
      <c r="AK90">
        <v>0.42</v>
      </c>
      <c r="AL90">
        <v>0</v>
      </c>
      <c r="AM90">
        <v>0</v>
      </c>
      <c r="AN90">
        <v>50</v>
      </c>
      <c r="AO90">
        <v>0</v>
      </c>
      <c r="AP90">
        <v>0</v>
      </c>
      <c r="AQ90">
        <v>2.37</v>
      </c>
      <c r="AR90">
        <v>0.35</v>
      </c>
      <c r="AS90">
        <v>0.35</v>
      </c>
      <c r="AT90">
        <v>53.34</v>
      </c>
      <c r="AU90">
        <v>0</v>
      </c>
      <c r="AV90">
        <v>10</v>
      </c>
      <c r="AW90">
        <v>40</v>
      </c>
      <c r="AX90">
        <v>20</v>
      </c>
      <c r="AY90">
        <v>60</v>
      </c>
      <c r="AZ90">
        <v>0</v>
      </c>
      <c r="BA90">
        <v>0</v>
      </c>
    </row>
    <row r="91" spans="7:53">
      <c r="G91" t="s">
        <v>133</v>
      </c>
      <c r="H91" s="115">
        <v>2.9099999999999997</v>
      </c>
      <c r="I91" s="88">
        <v>0.35</v>
      </c>
      <c r="J91" s="88">
        <v>2.67</v>
      </c>
      <c r="K91" s="88">
        <v>0</v>
      </c>
      <c r="L91" s="88">
        <v>0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17.18</v>
      </c>
      <c r="X91">
        <v>51.25</v>
      </c>
      <c r="Y91">
        <v>0</v>
      </c>
      <c r="Z91">
        <v>0.38</v>
      </c>
      <c r="AA91">
        <v>0.24</v>
      </c>
      <c r="AB91">
        <v>0</v>
      </c>
      <c r="AC91">
        <v>0.42</v>
      </c>
      <c r="AD91">
        <v>0.61</v>
      </c>
      <c r="AE91">
        <v>0.59</v>
      </c>
      <c r="AF91">
        <v>0</v>
      </c>
      <c r="AG91">
        <v>0</v>
      </c>
      <c r="AH91">
        <v>0</v>
      </c>
      <c r="AI91">
        <v>0</v>
      </c>
      <c r="AJ91">
        <v>0.28000000000000003</v>
      </c>
      <c r="AK91">
        <v>0.42</v>
      </c>
      <c r="AL91">
        <v>0</v>
      </c>
      <c r="AM91">
        <v>0</v>
      </c>
      <c r="AN91">
        <v>50</v>
      </c>
      <c r="AO91">
        <v>0</v>
      </c>
      <c r="AP91">
        <v>0</v>
      </c>
      <c r="AQ91">
        <v>2.29</v>
      </c>
      <c r="AR91">
        <v>0.35</v>
      </c>
      <c r="AS91">
        <v>0.35</v>
      </c>
      <c r="AT91">
        <v>53.34</v>
      </c>
      <c r="AU91">
        <v>0</v>
      </c>
      <c r="AV91">
        <v>10</v>
      </c>
      <c r="AW91">
        <v>40</v>
      </c>
      <c r="AX91">
        <v>20</v>
      </c>
      <c r="AY91">
        <v>60</v>
      </c>
      <c r="AZ91">
        <v>0</v>
      </c>
      <c r="BA91">
        <v>0</v>
      </c>
    </row>
    <row r="92" spans="7:53">
      <c r="G92" t="s">
        <v>134</v>
      </c>
      <c r="H92" s="115">
        <v>2.9099999999999997</v>
      </c>
      <c r="I92" s="88">
        <v>0.35</v>
      </c>
      <c r="J92" s="88">
        <v>2.67</v>
      </c>
      <c r="K92" s="88">
        <v>0</v>
      </c>
      <c r="L92" s="88">
        <v>0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17.18</v>
      </c>
      <c r="X92">
        <v>51.25</v>
      </c>
      <c r="Y92">
        <v>0</v>
      </c>
      <c r="Z92">
        <v>0.38</v>
      </c>
      <c r="AA92">
        <v>0.24</v>
      </c>
      <c r="AB92">
        <v>0</v>
      </c>
      <c r="AC92">
        <v>0.42</v>
      </c>
      <c r="AD92">
        <v>0.61</v>
      </c>
      <c r="AE92">
        <v>0.59</v>
      </c>
      <c r="AF92">
        <v>0</v>
      </c>
      <c r="AG92">
        <v>0</v>
      </c>
      <c r="AH92">
        <v>0</v>
      </c>
      <c r="AI92">
        <v>0</v>
      </c>
      <c r="AJ92">
        <v>0.28000000000000003</v>
      </c>
      <c r="AK92">
        <v>0.42</v>
      </c>
      <c r="AL92">
        <v>0</v>
      </c>
      <c r="AM92">
        <v>0</v>
      </c>
      <c r="AN92">
        <v>50</v>
      </c>
      <c r="AO92">
        <v>0</v>
      </c>
      <c r="AP92">
        <v>0</v>
      </c>
      <c r="AQ92">
        <v>2.29</v>
      </c>
      <c r="AR92">
        <v>0.35</v>
      </c>
      <c r="AS92">
        <v>0.35</v>
      </c>
      <c r="AT92">
        <v>53.34</v>
      </c>
      <c r="AU92">
        <v>0</v>
      </c>
      <c r="AV92">
        <v>10</v>
      </c>
      <c r="AW92">
        <v>40</v>
      </c>
      <c r="AX92">
        <v>20</v>
      </c>
      <c r="AY92">
        <v>60</v>
      </c>
      <c r="AZ92">
        <v>0</v>
      </c>
      <c r="BA92">
        <v>0</v>
      </c>
    </row>
    <row r="93" spans="7:53">
      <c r="G93" t="s">
        <v>135</v>
      </c>
      <c r="H93" s="115">
        <v>2.9099999999999997</v>
      </c>
      <c r="I93" s="88">
        <v>0.35</v>
      </c>
      <c r="J93" s="88">
        <v>2.67</v>
      </c>
      <c r="K93" s="88">
        <v>0</v>
      </c>
      <c r="L93" s="88">
        <v>0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17.18</v>
      </c>
      <c r="X93">
        <v>51.25</v>
      </c>
      <c r="Y93">
        <v>0</v>
      </c>
      <c r="Z93">
        <v>0.38</v>
      </c>
      <c r="AA93">
        <v>0.24</v>
      </c>
      <c r="AB93">
        <v>0</v>
      </c>
      <c r="AC93">
        <v>0.42</v>
      </c>
      <c r="AD93">
        <v>0.61</v>
      </c>
      <c r="AE93">
        <v>0.59</v>
      </c>
      <c r="AF93">
        <v>0</v>
      </c>
      <c r="AG93">
        <v>0</v>
      </c>
      <c r="AH93">
        <v>0</v>
      </c>
      <c r="AI93">
        <v>0</v>
      </c>
      <c r="AJ93">
        <v>0.28000000000000003</v>
      </c>
      <c r="AK93">
        <v>0.42</v>
      </c>
      <c r="AL93">
        <v>0</v>
      </c>
      <c r="AM93">
        <v>0</v>
      </c>
      <c r="AN93">
        <v>50</v>
      </c>
      <c r="AO93">
        <v>0</v>
      </c>
      <c r="AP93">
        <v>0</v>
      </c>
      <c r="AQ93">
        <v>2.29</v>
      </c>
      <c r="AR93">
        <v>0.35</v>
      </c>
      <c r="AS93">
        <v>0.35</v>
      </c>
      <c r="AT93">
        <v>53.34</v>
      </c>
      <c r="AU93">
        <v>0</v>
      </c>
      <c r="AV93">
        <v>10</v>
      </c>
      <c r="AW93">
        <v>40</v>
      </c>
      <c r="AX93">
        <v>20</v>
      </c>
      <c r="AY93">
        <v>60</v>
      </c>
      <c r="AZ93">
        <v>0</v>
      </c>
      <c r="BA93">
        <v>0</v>
      </c>
    </row>
    <row r="94" spans="7:53">
      <c r="G94" t="s">
        <v>136</v>
      </c>
      <c r="H94" s="115">
        <v>2.9099999999999997</v>
      </c>
      <c r="I94" s="88">
        <v>0.35</v>
      </c>
      <c r="J94" s="88">
        <v>2.67</v>
      </c>
      <c r="K94" s="88">
        <v>0</v>
      </c>
      <c r="L94" s="88">
        <v>0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17.18</v>
      </c>
      <c r="X94">
        <v>51.25</v>
      </c>
      <c r="Y94">
        <v>0</v>
      </c>
      <c r="Z94">
        <v>0.38</v>
      </c>
      <c r="AA94">
        <v>0.24</v>
      </c>
      <c r="AB94">
        <v>0</v>
      </c>
      <c r="AC94">
        <v>0.42</v>
      </c>
      <c r="AD94">
        <v>0.61</v>
      </c>
      <c r="AE94">
        <v>0.59</v>
      </c>
      <c r="AF94">
        <v>0</v>
      </c>
      <c r="AG94">
        <v>0</v>
      </c>
      <c r="AH94">
        <v>0</v>
      </c>
      <c r="AI94">
        <v>0</v>
      </c>
      <c r="AJ94">
        <v>0.28000000000000003</v>
      </c>
      <c r="AK94">
        <v>0.42</v>
      </c>
      <c r="AL94">
        <v>0</v>
      </c>
      <c r="AM94">
        <v>0</v>
      </c>
      <c r="AN94">
        <v>50</v>
      </c>
      <c r="AO94">
        <v>0</v>
      </c>
      <c r="AP94">
        <v>0</v>
      </c>
      <c r="AQ94">
        <v>2.29</v>
      </c>
      <c r="AR94">
        <v>0.35</v>
      </c>
      <c r="AS94">
        <v>0.35</v>
      </c>
      <c r="AT94">
        <v>53.34</v>
      </c>
      <c r="AU94">
        <v>0</v>
      </c>
      <c r="AV94">
        <v>10</v>
      </c>
      <c r="AW94">
        <v>40</v>
      </c>
      <c r="AX94">
        <v>20</v>
      </c>
      <c r="AY94">
        <v>60</v>
      </c>
      <c r="AZ94">
        <v>0</v>
      </c>
      <c r="BA94">
        <v>0</v>
      </c>
    </row>
    <row r="95" spans="7:53">
      <c r="G95" t="s">
        <v>137</v>
      </c>
      <c r="H95" s="115">
        <v>2.9099999999999997</v>
      </c>
      <c r="I95" s="88">
        <v>0.35</v>
      </c>
      <c r="J95" s="88">
        <v>2.67</v>
      </c>
      <c r="K95" s="88">
        <v>0</v>
      </c>
      <c r="L95" s="88">
        <v>0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17.18</v>
      </c>
      <c r="X95">
        <v>51.25</v>
      </c>
      <c r="Y95">
        <v>0</v>
      </c>
      <c r="Z95">
        <v>0.38</v>
      </c>
      <c r="AA95">
        <v>0.24</v>
      </c>
      <c r="AB95">
        <v>0</v>
      </c>
      <c r="AC95">
        <v>0.42</v>
      </c>
      <c r="AD95">
        <v>0.61</v>
      </c>
      <c r="AE95">
        <v>0.59</v>
      </c>
      <c r="AF95">
        <v>0</v>
      </c>
      <c r="AG95">
        <v>0</v>
      </c>
      <c r="AH95">
        <v>0</v>
      </c>
      <c r="AI95">
        <v>0</v>
      </c>
      <c r="AJ95">
        <v>0.28000000000000003</v>
      </c>
      <c r="AK95">
        <v>0.42</v>
      </c>
      <c r="AL95">
        <v>0</v>
      </c>
      <c r="AM95">
        <v>0</v>
      </c>
      <c r="AN95">
        <v>50</v>
      </c>
      <c r="AO95">
        <v>0</v>
      </c>
      <c r="AP95">
        <v>0</v>
      </c>
      <c r="AQ95">
        <v>2.29</v>
      </c>
      <c r="AR95">
        <v>0.35</v>
      </c>
      <c r="AS95">
        <v>0.35</v>
      </c>
      <c r="AT95">
        <v>53.34</v>
      </c>
      <c r="AU95">
        <v>0</v>
      </c>
      <c r="AV95">
        <v>10</v>
      </c>
      <c r="AW95">
        <v>40</v>
      </c>
      <c r="AX95">
        <v>20</v>
      </c>
      <c r="AY95">
        <v>60</v>
      </c>
      <c r="AZ95">
        <v>0</v>
      </c>
      <c r="BA95">
        <v>0</v>
      </c>
    </row>
    <row r="96" spans="7:53">
      <c r="G96" t="s">
        <v>138</v>
      </c>
      <c r="H96" s="115">
        <v>2.9099999999999997</v>
      </c>
      <c r="I96" s="88">
        <v>0.35</v>
      </c>
      <c r="J96" s="88">
        <v>2.67</v>
      </c>
      <c r="K96" s="88">
        <v>0</v>
      </c>
      <c r="L96" s="88">
        <v>0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17.18</v>
      </c>
      <c r="X96">
        <v>51.25</v>
      </c>
      <c r="Y96">
        <v>0</v>
      </c>
      <c r="Z96">
        <v>0.38</v>
      </c>
      <c r="AA96">
        <v>0.24</v>
      </c>
      <c r="AB96">
        <v>0</v>
      </c>
      <c r="AC96">
        <v>0.42</v>
      </c>
      <c r="AD96">
        <v>0.61</v>
      </c>
      <c r="AE96">
        <v>0.59</v>
      </c>
      <c r="AF96">
        <v>0</v>
      </c>
      <c r="AG96">
        <v>0</v>
      </c>
      <c r="AH96">
        <v>0</v>
      </c>
      <c r="AI96">
        <v>0</v>
      </c>
      <c r="AJ96">
        <v>0.28000000000000003</v>
      </c>
      <c r="AK96">
        <v>0.42</v>
      </c>
      <c r="AL96">
        <v>0</v>
      </c>
      <c r="AM96">
        <v>0</v>
      </c>
      <c r="AN96">
        <v>50</v>
      </c>
      <c r="AO96">
        <v>0</v>
      </c>
      <c r="AP96">
        <v>0</v>
      </c>
      <c r="AQ96">
        <v>2.29</v>
      </c>
      <c r="AR96">
        <v>0.35</v>
      </c>
      <c r="AS96">
        <v>0.35</v>
      </c>
      <c r="AT96">
        <v>53.34</v>
      </c>
      <c r="AU96">
        <v>0</v>
      </c>
      <c r="AV96">
        <v>10</v>
      </c>
      <c r="AW96">
        <v>40</v>
      </c>
      <c r="AX96">
        <v>20</v>
      </c>
      <c r="AY96">
        <v>60</v>
      </c>
      <c r="AZ96">
        <v>0</v>
      </c>
      <c r="BA96">
        <v>0</v>
      </c>
    </row>
    <row r="97" spans="1:133">
      <c r="G97" t="s">
        <v>139</v>
      </c>
      <c r="H97" s="115">
        <v>2.9099999999999997</v>
      </c>
      <c r="I97" s="88">
        <v>0.35</v>
      </c>
      <c r="J97" s="88">
        <v>2.67</v>
      </c>
      <c r="K97" s="88">
        <v>0</v>
      </c>
      <c r="L97" s="88">
        <v>0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17.18</v>
      </c>
      <c r="X97">
        <v>51.25</v>
      </c>
      <c r="Y97">
        <v>0</v>
      </c>
      <c r="Z97">
        <v>0.38</v>
      </c>
      <c r="AA97">
        <v>0.24</v>
      </c>
      <c r="AB97">
        <v>0</v>
      </c>
      <c r="AC97">
        <v>0.42</v>
      </c>
      <c r="AD97">
        <v>0.61</v>
      </c>
      <c r="AE97">
        <v>0.59</v>
      </c>
      <c r="AF97">
        <v>0</v>
      </c>
      <c r="AG97">
        <v>0</v>
      </c>
      <c r="AH97">
        <v>0</v>
      </c>
      <c r="AI97">
        <v>0</v>
      </c>
      <c r="AJ97">
        <v>0.28000000000000003</v>
      </c>
      <c r="AK97">
        <v>0.42</v>
      </c>
      <c r="AL97">
        <v>0</v>
      </c>
      <c r="AM97">
        <v>0</v>
      </c>
      <c r="AN97">
        <v>50</v>
      </c>
      <c r="AO97">
        <v>0</v>
      </c>
      <c r="AP97">
        <v>0</v>
      </c>
      <c r="AQ97">
        <v>2.29</v>
      </c>
      <c r="AR97">
        <v>0.35</v>
      </c>
      <c r="AS97">
        <v>0.35</v>
      </c>
      <c r="AT97">
        <v>53.34</v>
      </c>
      <c r="AU97">
        <v>0</v>
      </c>
      <c r="AV97">
        <v>10</v>
      </c>
      <c r="AW97">
        <v>40</v>
      </c>
      <c r="AX97">
        <v>20</v>
      </c>
      <c r="AY97">
        <v>60</v>
      </c>
      <c r="AZ97">
        <v>0</v>
      </c>
      <c r="BA97">
        <v>0</v>
      </c>
    </row>
    <row r="98" spans="1:133">
      <c r="G98" t="s">
        <v>140</v>
      </c>
      <c r="H98" s="115">
        <v>2.9099999999999997</v>
      </c>
      <c r="I98" s="88">
        <v>0.35</v>
      </c>
      <c r="J98" s="88">
        <v>2.67</v>
      </c>
      <c r="K98" s="88">
        <v>0</v>
      </c>
      <c r="L98" s="88">
        <v>0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17.18</v>
      </c>
      <c r="X98">
        <v>51.25</v>
      </c>
      <c r="Y98">
        <v>0</v>
      </c>
      <c r="Z98">
        <v>0.38</v>
      </c>
      <c r="AA98">
        <v>0.24</v>
      </c>
      <c r="AB98">
        <v>0</v>
      </c>
      <c r="AC98">
        <v>0.42</v>
      </c>
      <c r="AD98">
        <v>0.61</v>
      </c>
      <c r="AE98">
        <v>0.59</v>
      </c>
      <c r="AF98">
        <v>0</v>
      </c>
      <c r="AG98">
        <v>0</v>
      </c>
      <c r="AH98">
        <v>0</v>
      </c>
      <c r="AI98">
        <v>0</v>
      </c>
      <c r="AJ98">
        <v>0.28000000000000003</v>
      </c>
      <c r="AK98">
        <v>0.42</v>
      </c>
      <c r="AL98">
        <v>0</v>
      </c>
      <c r="AM98">
        <v>0</v>
      </c>
      <c r="AN98">
        <v>50</v>
      </c>
      <c r="AO98">
        <v>0</v>
      </c>
      <c r="AP98">
        <v>0</v>
      </c>
      <c r="AQ98">
        <v>2.29</v>
      </c>
      <c r="AR98">
        <v>0.35</v>
      </c>
      <c r="AS98">
        <v>0.35</v>
      </c>
      <c r="AT98">
        <v>53.34</v>
      </c>
      <c r="AU98">
        <v>0</v>
      </c>
      <c r="AV98">
        <v>10</v>
      </c>
      <c r="AW98">
        <v>40</v>
      </c>
      <c r="AX98">
        <v>20</v>
      </c>
      <c r="AY98">
        <v>60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4.5071675000000013</v>
      </c>
      <c r="I99" s="111">
        <f t="shared" ref="I99:BU99" si="1">SUM(I3:I98)/4000</f>
        <v>0.76996749999999969</v>
      </c>
      <c r="J99" s="111">
        <f t="shared" si="1"/>
        <v>6.636000000000003E-2</v>
      </c>
      <c r="K99" s="111">
        <f t="shared" si="1"/>
        <v>0</v>
      </c>
      <c r="L99" s="111">
        <f t="shared" si="1"/>
        <v>4.1937499999999989E-2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0.41232000000000024</v>
      </c>
      <c r="X99">
        <f t="shared" si="1"/>
        <v>1.23</v>
      </c>
      <c r="Y99">
        <f t="shared" si="1"/>
        <v>0.26771250000000002</v>
      </c>
      <c r="Z99">
        <f t="shared" si="1"/>
        <v>8.6800000000000037E-3</v>
      </c>
      <c r="AA99">
        <f t="shared" si="1"/>
        <v>5.5599999999999972E-3</v>
      </c>
      <c r="AB99">
        <f t="shared" si="1"/>
        <v>9.3659999999999979E-2</v>
      </c>
      <c r="AC99">
        <f t="shared" si="1"/>
        <v>9.0500000000000077E-3</v>
      </c>
      <c r="AD99">
        <f t="shared" si="1"/>
        <v>1.4340000000000009E-2</v>
      </c>
      <c r="AE99">
        <f t="shared" si="1"/>
        <v>1.3700000000000006E-2</v>
      </c>
      <c r="AF99">
        <f t="shared" si="1"/>
        <v>0.22750000000000001</v>
      </c>
      <c r="AG99">
        <f t="shared" si="1"/>
        <v>0.95147999999999966</v>
      </c>
      <c r="AH99">
        <f t="shared" si="1"/>
        <v>0.25031999999999999</v>
      </c>
      <c r="AI99">
        <f t="shared" si="1"/>
        <v>5.6165E-2</v>
      </c>
      <c r="AJ99">
        <f t="shared" si="1"/>
        <v>7.2200000000000007E-3</v>
      </c>
      <c r="AK99">
        <f t="shared" si="1"/>
        <v>1.0939999999999998E-2</v>
      </c>
      <c r="AL99">
        <f t="shared" si="1"/>
        <v>1.5357325000000006</v>
      </c>
      <c r="AM99">
        <f t="shared" si="1"/>
        <v>0.93556000000000006</v>
      </c>
      <c r="AN99">
        <f t="shared" si="1"/>
        <v>1.2</v>
      </c>
      <c r="AO99">
        <f t="shared" si="1"/>
        <v>2.6642400000000031</v>
      </c>
      <c r="AP99">
        <f t="shared" si="1"/>
        <v>0.37719500000000006</v>
      </c>
      <c r="AQ99">
        <f t="shared" si="1"/>
        <v>5.7680000000000037E-2</v>
      </c>
      <c r="AR99">
        <f t="shared" si="1"/>
        <v>9.7400000000000125E-3</v>
      </c>
      <c r="AS99">
        <f t="shared" si="1"/>
        <v>8.2399999999999904E-3</v>
      </c>
      <c r="AT99">
        <f t="shared" si="1"/>
        <v>0.32004000000000005</v>
      </c>
      <c r="AU99">
        <f t="shared" si="1"/>
        <v>4.1937499999999989E-2</v>
      </c>
      <c r="AV99">
        <f t="shared" si="1"/>
        <v>0.24</v>
      </c>
      <c r="AW99">
        <f t="shared" si="1"/>
        <v>0.96</v>
      </c>
      <c r="AX99">
        <f t="shared" si="1"/>
        <v>0.48</v>
      </c>
      <c r="AY99">
        <f t="shared" si="1"/>
        <v>1.44</v>
      </c>
      <c r="AZ99">
        <f t="shared" si="1"/>
        <v>1.0181499999999999</v>
      </c>
      <c r="BA99">
        <f t="shared" si="1"/>
        <v>0.43634999999999996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2023-02-02T10:15:06Z</dcterms:modified>
</cp:coreProperties>
</file>